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\Desktop\FML THIS FUCKING PAPER\Rheometry Data\"/>
    </mc:Choice>
  </mc:AlternateContent>
  <xr:revisionPtr revIDLastSave="0" documentId="8_{E2784859-9711-49CF-968F-598CC7980735}" xr6:coauthVersionLast="31" xr6:coauthVersionMax="31" xr10:uidLastSave="{00000000-0000-0000-0000-000000000000}"/>
  <bookViews>
    <workbookView xWindow="0" yWindow="0" windowWidth="19188" windowHeight="6600" xr2:uid="{00000000-000D-0000-FFFF-FFFF00000000}"/>
  </bookViews>
  <sheets>
    <sheet name="D5 - Pre" sheetId="1" r:id="rId1"/>
    <sheet name="B4 - Pre" sheetId="2" r:id="rId2"/>
    <sheet name="C5-Pre" sheetId="3" r:id="rId3"/>
    <sheet name="B5-Pre" sheetId="4" r:id="rId4"/>
    <sheet name="D6-Pre" sheetId="5" r:id="rId5"/>
    <sheet name="A1-Pre" sheetId="6" r:id="rId6"/>
    <sheet name="B1-Pre" sheetId="7" r:id="rId7"/>
    <sheet name="C-2 Pre" sheetId="8" r:id="rId8"/>
    <sheet name="B2 Pre" sheetId="9" r:id="rId9"/>
    <sheet name="A2 Pre" sheetId="10" r:id="rId10"/>
    <sheet name="C6" sheetId="11" r:id="rId11"/>
    <sheet name="B6" sheetId="12" r:id="rId12"/>
    <sheet name="A6" sheetId="13" r:id="rId13"/>
    <sheet name="B7" sheetId="14" r:id="rId14"/>
    <sheet name="A7" sheetId="15" r:id="rId15"/>
    <sheet name="B3" sheetId="20" r:id="rId16"/>
    <sheet name="C3" sheetId="16" r:id="rId17"/>
    <sheet name="C4" sheetId="17" r:id="rId18"/>
    <sheet name="A4" sheetId="18" r:id="rId19"/>
    <sheet name="A3" sheetId="19" r:id="rId20"/>
    <sheet name="Sheet21" sheetId="21" r:id="rId21"/>
  </sheets>
  <calcPr calcId="179017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2" i="1"/>
  <c r="B29" i="1"/>
  <c r="B37" i="1" s="1"/>
  <c r="B32" i="1" l="1"/>
  <c r="B40" i="1" s="1"/>
  <c r="D32" i="1"/>
  <c r="D40" i="1" s="1"/>
  <c r="D31" i="1"/>
  <c r="D39" i="1" s="1"/>
  <c r="C31" i="1"/>
  <c r="C39" i="1" s="1"/>
  <c r="B35" i="1"/>
  <c r="B43" i="1" s="1"/>
  <c r="C35" i="1"/>
  <c r="C43" i="1" s="1"/>
  <c r="B34" i="1"/>
  <c r="B42" i="1" s="1"/>
  <c r="C34" i="1"/>
  <c r="C42" i="1" s="1"/>
  <c r="D34" i="1"/>
  <c r="D42" i="1" s="1"/>
  <c r="B30" i="1"/>
  <c r="B38" i="1" s="1"/>
  <c r="C30" i="1"/>
  <c r="C38" i="1" s="1"/>
  <c r="D30" i="1"/>
  <c r="D38" i="1" s="1"/>
  <c r="C29" i="1"/>
  <c r="C37" i="1" s="1"/>
  <c r="B46" i="1" s="1"/>
  <c r="E34" i="1"/>
  <c r="E42" i="1" s="1"/>
  <c r="C33" i="1"/>
  <c r="C41" i="1" s="1"/>
  <c r="D33" i="1"/>
  <c r="D41" i="1" s="1"/>
  <c r="C32" i="1"/>
  <c r="C40" i="1" s="1"/>
  <c r="E33" i="1"/>
  <c r="E41" i="1" s="1"/>
  <c r="B45" i="1" l="1"/>
</calcChain>
</file>

<file path=xl/sharedStrings.xml><?xml version="1.0" encoding="utf-8"?>
<sst xmlns="http://schemas.openxmlformats.org/spreadsheetml/2006/main" count="1073" uniqueCount="31">
  <si>
    <t>Index</t>
  </si>
  <si>
    <t>Samp.</t>
  </si>
  <si>
    <t>Actn.</t>
  </si>
  <si>
    <t>texp(s)</t>
  </si>
  <si>
    <t>t(s)</t>
  </si>
  <si>
    <r>
      <t>T(</t>
    </r>
    <r>
      <rPr>
        <sz val="11"/>
        <color theme="1"/>
        <rFont val="Calibri"/>
        <family val="2"/>
      </rPr>
      <t>°C)</t>
    </r>
  </si>
  <si>
    <t>f(rad/s)</t>
  </si>
  <si>
    <t>gamma*(%)</t>
  </si>
  <si>
    <t>sigma*(Pa)</t>
  </si>
  <si>
    <t>G*(Pa)</t>
  </si>
  <si>
    <t>G'(Pa)</t>
  </si>
  <si>
    <t>G''(Pa)</t>
  </si>
  <si>
    <t>eta*(Pa s)</t>
  </si>
  <si>
    <r>
      <t>delta (</t>
    </r>
    <r>
      <rPr>
        <sz val="11"/>
        <color theme="1"/>
        <rFont val="Calibri"/>
        <family val="2"/>
      </rPr>
      <t>°)</t>
    </r>
  </si>
  <si>
    <t>F(N)</t>
  </si>
  <si>
    <t>N1(Pa)</t>
  </si>
  <si>
    <t>g(mm)</t>
  </si>
  <si>
    <t>T(N m)</t>
  </si>
  <si>
    <t>thetaabs(rad)</t>
  </si>
  <si>
    <t>HD(%)</t>
  </si>
  <si>
    <t>Notes</t>
  </si>
  <si>
    <t xml:space="preserve">*Pig Lung was Rinsed with PBS due to debris </t>
  </si>
  <si>
    <t>No Sample</t>
  </si>
  <si>
    <t>Oscillation Frequency Table</t>
  </si>
  <si>
    <t>K055</t>
  </si>
  <si>
    <t>A</t>
  </si>
  <si>
    <t>B</t>
  </si>
  <si>
    <t>C</t>
  </si>
  <si>
    <t>D</t>
  </si>
  <si>
    <t>Average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</si>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</sst>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B5</c:v>
          </c:tx>
          <c:spPr>
            <a:ln w="28575">
              <a:noFill/>
            </a:ln>
          </c:spPr>
          <c:xVal>
            <c:numRef>
              <c:f>'D5 - Pre'!$G$2:$G$12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'D5 - Pre'!$K$2:$K$12</c:f>
              <c:numCache>
                <c:formatCode>0.00E+00</c:formatCode>
                <c:ptCount val="11"/>
                <c:pt idx="0">
                  <c:v>1140</c:v>
                </c:pt>
                <c:pt idx="1">
                  <c:v>1167</c:v>
                </c:pt>
                <c:pt idx="2">
                  <c:v>1192</c:v>
                </c:pt>
                <c:pt idx="3">
                  <c:v>1225</c:v>
                </c:pt>
                <c:pt idx="4">
                  <c:v>1248</c:v>
                </c:pt>
                <c:pt idx="5">
                  <c:v>1275</c:v>
                </c:pt>
                <c:pt idx="6">
                  <c:v>1305</c:v>
                </c:pt>
                <c:pt idx="7">
                  <c:v>1336</c:v>
                </c:pt>
                <c:pt idx="8">
                  <c:v>1366</c:v>
                </c:pt>
                <c:pt idx="9">
                  <c:v>1396</c:v>
                </c:pt>
                <c:pt idx="10">
                  <c:v>1427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D9-4175-8D5F-46E7E2F512A1}"/>
            </c:ext>
          </c:extLst>
        </c:ser>
        <c:ser>
          <c:idx val="1"/>
          <c:order val="1"/>
          <c:tx>
            <c:v>B4</c:v>
          </c:tx>
          <c:spPr>
            <a:ln w="28575">
              <a:noFill/>
            </a:ln>
          </c:spPr>
          <c:xVal>
            <c:numRef>
              <c:f>'B4 - Pre'!$G$2:$G$12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'B4 - Pre'!$J$2:$J$12</c:f>
              <c:numCache>
                <c:formatCode>0.00E+00</c:formatCode>
                <c:ptCount val="11"/>
                <c:pt idx="0">
                  <c:v>1296</c:v>
                </c:pt>
                <c:pt idx="1">
                  <c:v>1307</c:v>
                </c:pt>
                <c:pt idx="2">
                  <c:v>1338</c:v>
                </c:pt>
                <c:pt idx="3">
                  <c:v>1329</c:v>
                </c:pt>
                <c:pt idx="4">
                  <c:v>1367</c:v>
                </c:pt>
                <c:pt idx="5">
                  <c:v>1402</c:v>
                </c:pt>
                <c:pt idx="6">
                  <c:v>1437</c:v>
                </c:pt>
                <c:pt idx="7">
                  <c:v>1474</c:v>
                </c:pt>
                <c:pt idx="8">
                  <c:v>1510</c:v>
                </c:pt>
                <c:pt idx="9">
                  <c:v>1546</c:v>
                </c:pt>
                <c:pt idx="10">
                  <c:v>1584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6D9-4175-8D5F-46E7E2F512A1}"/>
            </c:ext>
          </c:extLst>
        </c:ser>
        <c:ser>
          <c:idx val="2"/>
          <c:order val="2"/>
          <c:tx>
            <c:v>C5</c:v>
          </c:tx>
          <c:spPr>
            <a:ln w="28575">
              <a:noFill/>
            </a:ln>
          </c:spPr>
          <c:xVal>
            <c:numRef>
              <c:f>'C5-Pre'!$G$2:$G$12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'C5-Pre'!$J$2:$J$12</c:f>
              <c:numCache>
                <c:formatCode>0.00E+00</c:formatCode>
                <c:ptCount val="11"/>
                <c:pt idx="0">
                  <c:v>1136</c:v>
                </c:pt>
                <c:pt idx="1">
                  <c:v>1130</c:v>
                </c:pt>
                <c:pt idx="2">
                  <c:v>1164</c:v>
                </c:pt>
                <c:pt idx="3">
                  <c:v>1192</c:v>
                </c:pt>
                <c:pt idx="4">
                  <c:v>1223</c:v>
                </c:pt>
                <c:pt idx="5">
                  <c:v>1259</c:v>
                </c:pt>
                <c:pt idx="6">
                  <c:v>1291</c:v>
                </c:pt>
                <c:pt idx="7">
                  <c:v>1322</c:v>
                </c:pt>
                <c:pt idx="8">
                  <c:v>1353</c:v>
                </c:pt>
                <c:pt idx="9">
                  <c:v>1385</c:v>
                </c:pt>
                <c:pt idx="10">
                  <c:v>1418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6D9-4175-8D5F-46E7E2F512A1}"/>
            </c:ext>
          </c:extLst>
        </c:ser>
        <c:ser>
          <c:idx val="3"/>
          <c:order val="3"/>
          <c:tx>
            <c:v>B5</c:v>
          </c:tx>
          <c:spPr>
            <a:ln w="28575">
              <a:noFill/>
            </a:ln>
          </c:spPr>
          <c:xVal>
            <c:numRef>
              <c:f>'B5-Pre'!$G$2:$G$12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'B5-Pre'!$J$2:$J$12</c:f>
              <c:numCache>
                <c:formatCode>0.00E+00</c:formatCode>
                <c:ptCount val="11"/>
                <c:pt idx="0">
                  <c:v>1158</c:v>
                </c:pt>
                <c:pt idx="1">
                  <c:v>1203</c:v>
                </c:pt>
                <c:pt idx="2">
                  <c:v>1215</c:v>
                </c:pt>
                <c:pt idx="3">
                  <c:v>1242</c:v>
                </c:pt>
                <c:pt idx="4">
                  <c:v>1274</c:v>
                </c:pt>
                <c:pt idx="5">
                  <c:v>1305</c:v>
                </c:pt>
                <c:pt idx="6">
                  <c:v>1339</c:v>
                </c:pt>
                <c:pt idx="7">
                  <c:v>1369</c:v>
                </c:pt>
                <c:pt idx="8">
                  <c:v>1401</c:v>
                </c:pt>
                <c:pt idx="9">
                  <c:v>1432</c:v>
                </c:pt>
                <c:pt idx="10">
                  <c:v>1466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6D9-4175-8D5F-46E7E2F512A1}"/>
            </c:ext>
          </c:extLst>
        </c:ser>
        <c:ser>
          <c:idx val="4"/>
          <c:order val="4"/>
          <c:tx>
            <c:v>D6</c:v>
          </c:tx>
          <c:spPr>
            <a:ln w="28575">
              <a:noFill/>
            </a:ln>
          </c:spPr>
          <c:xVal>
            <c:numRef>
              <c:f>'D6-Pre'!$G$2:$G$12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'D6-Pre'!$J$2:$J$12</c:f>
              <c:numCache>
                <c:formatCode>0.00E+00</c:formatCode>
                <c:ptCount val="11"/>
                <c:pt idx="0">
                  <c:v>1043</c:v>
                </c:pt>
                <c:pt idx="1">
                  <c:v>1085</c:v>
                </c:pt>
                <c:pt idx="2">
                  <c:v>1105</c:v>
                </c:pt>
                <c:pt idx="3">
                  <c:v>1121</c:v>
                </c:pt>
                <c:pt idx="4">
                  <c:v>1150</c:v>
                </c:pt>
                <c:pt idx="5">
                  <c:v>1178</c:v>
                </c:pt>
                <c:pt idx="6">
                  <c:v>1210</c:v>
                </c:pt>
                <c:pt idx="7">
                  <c:v>1235</c:v>
                </c:pt>
                <c:pt idx="8">
                  <c:v>1266</c:v>
                </c:pt>
                <c:pt idx="9">
                  <c:v>1296</c:v>
                </c:pt>
                <c:pt idx="10">
                  <c:v>1330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6D9-4175-8D5F-46E7E2F512A1}"/>
            </c:ext>
          </c:extLst>
        </c:ser>
        <c:ser>
          <c:idx val="5"/>
          <c:order val="5"/>
          <c:tx>
            <c:v>A1</c:v>
          </c:tx>
          <c:spPr>
            <a:ln w="28575">
              <a:noFill/>
            </a:ln>
          </c:spPr>
          <c:xVal>
            <c:numRef>
              <c:f>'A1-Pre'!$G$2:$G$12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'A1-Pre'!$J$2:$J$12</c:f>
              <c:numCache>
                <c:formatCode>0.00E+00</c:formatCode>
                <c:ptCount val="11"/>
                <c:pt idx="0">
                  <c:v>1027</c:v>
                </c:pt>
                <c:pt idx="1">
                  <c:v>1074</c:v>
                </c:pt>
                <c:pt idx="2">
                  <c:v>1085</c:v>
                </c:pt>
                <c:pt idx="3">
                  <c:v>1118</c:v>
                </c:pt>
                <c:pt idx="4">
                  <c:v>1158</c:v>
                </c:pt>
                <c:pt idx="5">
                  <c:v>1197</c:v>
                </c:pt>
                <c:pt idx="6">
                  <c:v>1236</c:v>
                </c:pt>
                <c:pt idx="7">
                  <c:v>1275</c:v>
                </c:pt>
                <c:pt idx="8">
                  <c:v>1314</c:v>
                </c:pt>
                <c:pt idx="9">
                  <c:v>1355</c:v>
                </c:pt>
                <c:pt idx="10">
                  <c:v>1397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6D9-4175-8D5F-46E7E2F512A1}"/>
            </c:ext>
          </c:extLst>
        </c:ser>
        <c:ser>
          <c:idx val="6"/>
          <c:order val="6"/>
          <c:tx>
            <c:v>B1</c:v>
          </c:tx>
          <c:spPr>
            <a:ln w="28575">
              <a:noFill/>
            </a:ln>
          </c:spPr>
          <c:xVal>
            <c:numRef>
              <c:f>'B1-Pre'!$G$2:$G$12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'B1-Pre'!$J$2:$J$12</c:f>
              <c:numCache>
                <c:formatCode>0.00E+00</c:formatCode>
                <c:ptCount val="11"/>
                <c:pt idx="0">
                  <c:v>1064</c:v>
                </c:pt>
                <c:pt idx="1">
                  <c:v>1099</c:v>
                </c:pt>
                <c:pt idx="2">
                  <c:v>1111</c:v>
                </c:pt>
                <c:pt idx="3">
                  <c:v>1138</c:v>
                </c:pt>
                <c:pt idx="4">
                  <c:v>1172</c:v>
                </c:pt>
                <c:pt idx="5">
                  <c:v>1204</c:v>
                </c:pt>
                <c:pt idx="6">
                  <c:v>1237</c:v>
                </c:pt>
                <c:pt idx="7">
                  <c:v>1269</c:v>
                </c:pt>
                <c:pt idx="8">
                  <c:v>1304</c:v>
                </c:pt>
                <c:pt idx="9">
                  <c:v>1336</c:v>
                </c:pt>
                <c:pt idx="10">
                  <c:v>1371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6D9-4175-8D5F-46E7E2F512A1}"/>
            </c:ext>
          </c:extLst>
        </c:ser>
        <c:ser>
          <c:idx val="7"/>
          <c:order val="7"/>
          <c:tx>
            <c:v>C2</c:v>
          </c:tx>
          <c:spPr>
            <a:ln w="28575">
              <a:noFill/>
            </a:ln>
          </c:spPr>
          <c:xVal>
            <c:numRef>
              <c:f>'C-2 Pre'!$G$2:$G$12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'C-2 Pre'!$J$2:$J$12</c:f>
              <c:numCache>
                <c:formatCode>0.00E+00</c:formatCode>
                <c:ptCount val="11"/>
                <c:pt idx="0">
                  <c:v>1059</c:v>
                </c:pt>
                <c:pt idx="1">
                  <c:v>1092</c:v>
                </c:pt>
                <c:pt idx="2">
                  <c:v>1121</c:v>
                </c:pt>
                <c:pt idx="3">
                  <c:v>1167</c:v>
                </c:pt>
                <c:pt idx="4">
                  <c:v>1199</c:v>
                </c:pt>
                <c:pt idx="5">
                  <c:v>1225</c:v>
                </c:pt>
                <c:pt idx="6">
                  <c:v>1261</c:v>
                </c:pt>
                <c:pt idx="7">
                  <c:v>1296</c:v>
                </c:pt>
                <c:pt idx="8">
                  <c:v>1331</c:v>
                </c:pt>
                <c:pt idx="9">
                  <c:v>1365</c:v>
                </c:pt>
                <c:pt idx="10">
                  <c:v>1401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6D9-4175-8D5F-46E7E2F512A1}"/>
            </c:ext>
          </c:extLst>
        </c:ser>
        <c:ser>
          <c:idx val="8"/>
          <c:order val="8"/>
          <c:tx>
            <c:v>B2</c:v>
          </c:tx>
          <c:spPr>
            <a:ln w="28575">
              <a:noFill/>
            </a:ln>
          </c:spPr>
          <c:xVal>
            <c:numRef>
              <c:f>'B2 Pre'!$G$2:$G$12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'B2 Pre'!$J$2:$J$12</c:f>
              <c:numCache>
                <c:formatCode>0.00E+00</c:formatCode>
                <c:ptCount val="11"/>
                <c:pt idx="0">
                  <c:v>1060</c:v>
                </c:pt>
                <c:pt idx="1">
                  <c:v>1099</c:v>
                </c:pt>
                <c:pt idx="2">
                  <c:v>1112</c:v>
                </c:pt>
                <c:pt idx="3">
                  <c:v>1144</c:v>
                </c:pt>
                <c:pt idx="4">
                  <c:v>1183</c:v>
                </c:pt>
                <c:pt idx="5">
                  <c:v>1222</c:v>
                </c:pt>
                <c:pt idx="6">
                  <c:v>1261</c:v>
                </c:pt>
                <c:pt idx="7">
                  <c:v>1299</c:v>
                </c:pt>
                <c:pt idx="8">
                  <c:v>1339</c:v>
                </c:pt>
                <c:pt idx="9">
                  <c:v>1385</c:v>
                </c:pt>
                <c:pt idx="10">
                  <c:v>1420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6D9-4175-8D5F-46E7E2F512A1}"/>
            </c:ext>
          </c:extLst>
        </c:ser>
        <c:ser>
          <c:idx val="9"/>
          <c:order val="9"/>
          <c:tx>
            <c:v>A2</c:v>
          </c:tx>
          <c:spPr>
            <a:ln w="28575">
              <a:noFill/>
            </a:ln>
          </c:spPr>
          <c:xVal>
            <c:numRef>
              <c:f>'A2 Pre'!$G$2:$G$12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'A2 Pre'!$J$2:$J$12</c:f>
              <c:numCache>
                <c:formatCode>General</c:formatCode>
                <c:ptCount val="11"/>
                <c:pt idx="0">
                  <c:v>799.1</c:v>
                </c:pt>
                <c:pt idx="1">
                  <c:v>808.1</c:v>
                </c:pt>
                <c:pt idx="2">
                  <c:v>812.8</c:v>
                </c:pt>
                <c:pt idx="3">
                  <c:v>833.9</c:v>
                </c:pt>
                <c:pt idx="4">
                  <c:v>861.3</c:v>
                </c:pt>
                <c:pt idx="5">
                  <c:v>888.1</c:v>
                </c:pt>
                <c:pt idx="6">
                  <c:v>914.6</c:v>
                </c:pt>
                <c:pt idx="7">
                  <c:v>941</c:v>
                </c:pt>
                <c:pt idx="8">
                  <c:v>967.6</c:v>
                </c:pt>
                <c:pt idx="9">
                  <c:v>995.7</c:v>
                </c:pt>
                <c:pt idx="10" formatCode="0.00E+00">
                  <c:v>1025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B6D9-4175-8D5F-46E7E2F512A1}"/>
            </c:ext>
          </c:extLst>
        </c:ser>
        <c:ser>
          <c:idx val="10"/>
          <c:order val="10"/>
          <c:tx>
            <c:v>C6</c:v>
          </c:tx>
          <c:spPr>
            <a:ln w="28575">
              <a:noFill/>
            </a:ln>
          </c:spPr>
          <c:xVal>
            <c:numRef>
              <c:f>'C6'!$G$2:$G$12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'C6'!$J$2:$J$12</c:f>
              <c:numCache>
                <c:formatCode>General</c:formatCode>
                <c:ptCount val="11"/>
                <c:pt idx="0">
                  <c:v>975.7</c:v>
                </c:pt>
                <c:pt idx="1">
                  <c:v>987.9</c:v>
                </c:pt>
                <c:pt idx="2" formatCode="0.00E+00">
                  <c:v>1019</c:v>
                </c:pt>
                <c:pt idx="3" formatCode="0.00E+00">
                  <c:v>1020</c:v>
                </c:pt>
                <c:pt idx="4" formatCode="0.00E+00">
                  <c:v>1044</c:v>
                </c:pt>
                <c:pt idx="5" formatCode="0.00E+00">
                  <c:v>1070</c:v>
                </c:pt>
                <c:pt idx="6" formatCode="0.00E+00">
                  <c:v>1100</c:v>
                </c:pt>
                <c:pt idx="7" formatCode="0.00E+00">
                  <c:v>1122</c:v>
                </c:pt>
                <c:pt idx="8" formatCode="0.00E+00">
                  <c:v>1149</c:v>
                </c:pt>
                <c:pt idx="9" formatCode="0.00E+00">
                  <c:v>1176</c:v>
                </c:pt>
                <c:pt idx="10" formatCode="0.00E+00">
                  <c:v>1205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B6D9-4175-8D5F-46E7E2F512A1}"/>
            </c:ext>
          </c:extLst>
        </c:ser>
        <c:ser>
          <c:idx val="11"/>
          <c:order val="11"/>
          <c:tx>
            <c:v>B6</c:v>
          </c:tx>
          <c:spPr>
            <a:ln w="28575">
              <a:noFill/>
            </a:ln>
          </c:spPr>
          <c:xVal>
            <c:numRef>
              <c:f>'B6'!$G$2:$G$12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'B6'!$J$2:$J$12</c:f>
              <c:numCache>
                <c:formatCode>General</c:formatCode>
                <c:ptCount val="11"/>
                <c:pt idx="0">
                  <c:v>961.5</c:v>
                </c:pt>
                <c:pt idx="1">
                  <c:v>986.5</c:v>
                </c:pt>
                <c:pt idx="2">
                  <c:v>987.1</c:v>
                </c:pt>
                <c:pt idx="3" formatCode="0.00E+00">
                  <c:v>1007</c:v>
                </c:pt>
                <c:pt idx="4" formatCode="0.00E+00">
                  <c:v>1034</c:v>
                </c:pt>
                <c:pt idx="5" formatCode="0.00E+00">
                  <c:v>1058</c:v>
                </c:pt>
                <c:pt idx="6" formatCode="0.00E+00">
                  <c:v>1084</c:v>
                </c:pt>
                <c:pt idx="7" formatCode="0.00E+00">
                  <c:v>1108</c:v>
                </c:pt>
                <c:pt idx="8" formatCode="0.00E+00">
                  <c:v>1133</c:v>
                </c:pt>
                <c:pt idx="9" formatCode="0.00E+00">
                  <c:v>1159</c:v>
                </c:pt>
                <c:pt idx="10" formatCode="0.00E+00">
                  <c:v>1186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B6D9-4175-8D5F-46E7E2F512A1}"/>
            </c:ext>
          </c:extLst>
        </c:ser>
        <c:ser>
          <c:idx val="12"/>
          <c:order val="12"/>
          <c:tx>
            <c:v>A6</c:v>
          </c:tx>
          <c:spPr>
            <a:ln w="28575">
              <a:noFill/>
            </a:ln>
          </c:spPr>
          <c:xVal>
            <c:numRef>
              <c:f>'A6'!$G$2:$G$12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'A6'!$J$2:$J$12</c:f>
              <c:numCache>
                <c:formatCode>0.00E+00</c:formatCode>
                <c:ptCount val="11"/>
                <c:pt idx="0">
                  <c:v>1183</c:v>
                </c:pt>
                <c:pt idx="1">
                  <c:v>1206</c:v>
                </c:pt>
                <c:pt idx="2">
                  <c:v>1212</c:v>
                </c:pt>
                <c:pt idx="3">
                  <c:v>1240</c:v>
                </c:pt>
                <c:pt idx="4">
                  <c:v>1277</c:v>
                </c:pt>
                <c:pt idx="5">
                  <c:v>1312</c:v>
                </c:pt>
                <c:pt idx="6">
                  <c:v>1351</c:v>
                </c:pt>
                <c:pt idx="7">
                  <c:v>1381</c:v>
                </c:pt>
                <c:pt idx="8">
                  <c:v>1417</c:v>
                </c:pt>
                <c:pt idx="9">
                  <c:v>1450</c:v>
                </c:pt>
                <c:pt idx="10">
                  <c:v>1493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B6D9-4175-8D5F-46E7E2F512A1}"/>
            </c:ext>
          </c:extLst>
        </c:ser>
        <c:ser>
          <c:idx val="13"/>
          <c:order val="13"/>
          <c:tx>
            <c:v>B7</c:v>
          </c:tx>
          <c:spPr>
            <a:ln w="28575">
              <a:noFill/>
            </a:ln>
          </c:spPr>
          <c:xVal>
            <c:numRef>
              <c:f>'B7'!$G$2:$G$12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'B7'!$J$2:$J$12</c:f>
              <c:numCache>
                <c:formatCode>0.00E+00</c:formatCode>
                <c:ptCount val="11"/>
                <c:pt idx="0">
                  <c:v>1192</c:v>
                </c:pt>
                <c:pt idx="1">
                  <c:v>1206</c:v>
                </c:pt>
                <c:pt idx="2">
                  <c:v>1209</c:v>
                </c:pt>
                <c:pt idx="3">
                  <c:v>1237</c:v>
                </c:pt>
                <c:pt idx="4">
                  <c:v>1271</c:v>
                </c:pt>
                <c:pt idx="5">
                  <c:v>1303</c:v>
                </c:pt>
                <c:pt idx="6">
                  <c:v>1335</c:v>
                </c:pt>
                <c:pt idx="7">
                  <c:v>1368</c:v>
                </c:pt>
                <c:pt idx="8">
                  <c:v>1401</c:v>
                </c:pt>
                <c:pt idx="9">
                  <c:v>1434</c:v>
                </c:pt>
                <c:pt idx="10">
                  <c:v>1469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B6D9-4175-8D5F-46E7E2F512A1}"/>
            </c:ext>
          </c:extLst>
        </c:ser>
        <c:ser>
          <c:idx val="14"/>
          <c:order val="14"/>
          <c:tx>
            <c:v>A7</c:v>
          </c:tx>
          <c:spPr>
            <a:ln w="28575">
              <a:noFill/>
            </a:ln>
          </c:spPr>
          <c:xVal>
            <c:numRef>
              <c:f>'A7'!$G$2:$G$12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'A7'!$J$2:$J$12</c:f>
              <c:numCache>
                <c:formatCode>General</c:formatCode>
                <c:ptCount val="11"/>
                <c:pt idx="0">
                  <c:v>963.5</c:v>
                </c:pt>
                <c:pt idx="1">
                  <c:v>976.2</c:v>
                </c:pt>
                <c:pt idx="2">
                  <c:v>977.4</c:v>
                </c:pt>
                <c:pt idx="3">
                  <c:v>998.3</c:v>
                </c:pt>
                <c:pt idx="4" formatCode="0.00E+00">
                  <c:v>1027</c:v>
                </c:pt>
                <c:pt idx="5" formatCode="0.00E+00">
                  <c:v>1053</c:v>
                </c:pt>
                <c:pt idx="6" formatCode="0.00E+00">
                  <c:v>1081</c:v>
                </c:pt>
                <c:pt idx="7" formatCode="0.00E+00">
                  <c:v>1108</c:v>
                </c:pt>
                <c:pt idx="8" formatCode="0.00E+00">
                  <c:v>1135</c:v>
                </c:pt>
                <c:pt idx="9" formatCode="0.00E+00">
                  <c:v>1163</c:v>
                </c:pt>
                <c:pt idx="10" formatCode="0.00E+00">
                  <c:v>1194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B6D9-4175-8D5F-46E7E2F512A1}"/>
            </c:ext>
          </c:extLst>
        </c:ser>
        <c:ser>
          <c:idx val="15"/>
          <c:order val="15"/>
          <c:tx>
            <c:v>B3</c:v>
          </c:tx>
          <c:spPr>
            <a:ln w="28575">
              <a:noFill/>
            </a:ln>
          </c:spPr>
          <c:xVal>
            <c:numRef>
              <c:f>'B3'!$G$2:$G$12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'B3'!$J$2:$J$12</c:f>
              <c:numCache>
                <c:formatCode>General</c:formatCode>
                <c:ptCount val="11"/>
                <c:pt idx="0">
                  <c:v>830.6</c:v>
                </c:pt>
                <c:pt idx="1">
                  <c:v>855.2</c:v>
                </c:pt>
                <c:pt idx="2">
                  <c:v>912.1</c:v>
                </c:pt>
                <c:pt idx="3">
                  <c:v>900.6</c:v>
                </c:pt>
                <c:pt idx="4">
                  <c:v>927.3</c:v>
                </c:pt>
                <c:pt idx="5">
                  <c:v>953.9</c:v>
                </c:pt>
                <c:pt idx="6">
                  <c:v>980.4</c:v>
                </c:pt>
                <c:pt idx="7" formatCode="0.00E+00">
                  <c:v>1008</c:v>
                </c:pt>
                <c:pt idx="8" formatCode="0.00E+00">
                  <c:v>1034</c:v>
                </c:pt>
                <c:pt idx="9" formatCode="0.00E+00">
                  <c:v>1065</c:v>
                </c:pt>
                <c:pt idx="10" formatCode="0.00E+00">
                  <c:v>1095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B6D9-4175-8D5F-46E7E2F512A1}"/>
            </c:ext>
          </c:extLst>
        </c:ser>
        <c:ser>
          <c:idx val="16"/>
          <c:order val="16"/>
          <c:tx>
            <c:v>C3</c:v>
          </c:tx>
          <c:spPr>
            <a:ln w="28575">
              <a:noFill/>
            </a:ln>
          </c:spPr>
          <c:xVal>
            <c:numRef>
              <c:f>'C3'!$G$2:$G$12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'C3'!$J$2:$J$12</c:f>
              <c:numCache>
                <c:formatCode>0.00E+00</c:formatCode>
                <c:ptCount val="11"/>
                <c:pt idx="0">
                  <c:v>1096</c:v>
                </c:pt>
                <c:pt idx="1">
                  <c:v>1085</c:v>
                </c:pt>
                <c:pt idx="2">
                  <c:v>1120</c:v>
                </c:pt>
                <c:pt idx="3">
                  <c:v>1114</c:v>
                </c:pt>
                <c:pt idx="4">
                  <c:v>1144</c:v>
                </c:pt>
                <c:pt idx="5">
                  <c:v>1175</c:v>
                </c:pt>
                <c:pt idx="6">
                  <c:v>1204</c:v>
                </c:pt>
                <c:pt idx="7">
                  <c:v>1233</c:v>
                </c:pt>
                <c:pt idx="8">
                  <c:v>1263</c:v>
                </c:pt>
                <c:pt idx="9">
                  <c:v>1293</c:v>
                </c:pt>
                <c:pt idx="10">
                  <c:v>1324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B6D9-4175-8D5F-46E7E2F512A1}"/>
            </c:ext>
          </c:extLst>
        </c:ser>
        <c:ser>
          <c:idx val="17"/>
          <c:order val="17"/>
          <c:tx>
            <c:v>C4</c:v>
          </c:tx>
          <c:spPr>
            <a:ln w="28575">
              <a:noFill/>
            </a:ln>
          </c:spPr>
          <c:xVal>
            <c:numRef>
              <c:f>'C4'!$G$2:$G$12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'C4'!$J$2:$J$12</c:f>
              <c:numCache>
                <c:formatCode>0.00E+00</c:formatCode>
                <c:ptCount val="11"/>
                <c:pt idx="0">
                  <c:v>1036</c:v>
                </c:pt>
                <c:pt idx="1">
                  <c:v>1060</c:v>
                </c:pt>
                <c:pt idx="2">
                  <c:v>1097</c:v>
                </c:pt>
                <c:pt idx="3">
                  <c:v>1107</c:v>
                </c:pt>
                <c:pt idx="4">
                  <c:v>1130</c:v>
                </c:pt>
                <c:pt idx="5">
                  <c:v>1157</c:v>
                </c:pt>
                <c:pt idx="6">
                  <c:v>1187</c:v>
                </c:pt>
                <c:pt idx="7">
                  <c:v>1216</c:v>
                </c:pt>
                <c:pt idx="8">
                  <c:v>1246</c:v>
                </c:pt>
                <c:pt idx="9">
                  <c:v>1277</c:v>
                </c:pt>
                <c:pt idx="10">
                  <c:v>1308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B6D9-4175-8D5F-46E7E2F512A1}"/>
            </c:ext>
          </c:extLst>
        </c:ser>
        <c:ser>
          <c:idx val="18"/>
          <c:order val="18"/>
          <c:tx>
            <c:v>A4</c:v>
          </c:tx>
          <c:spPr>
            <a:ln w="28575">
              <a:noFill/>
            </a:ln>
          </c:spPr>
          <c:xVal>
            <c:numRef>
              <c:f>'A4'!$G$2:$G$12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'A4'!$J$2:$J$12</c:f>
              <c:numCache>
                <c:formatCode>0.00E+00</c:formatCode>
                <c:ptCount val="11"/>
                <c:pt idx="0">
                  <c:v>1017</c:v>
                </c:pt>
                <c:pt idx="1">
                  <c:v>1044</c:v>
                </c:pt>
                <c:pt idx="2">
                  <c:v>1102</c:v>
                </c:pt>
                <c:pt idx="3">
                  <c:v>1091</c:v>
                </c:pt>
                <c:pt idx="4">
                  <c:v>1121</c:v>
                </c:pt>
                <c:pt idx="5">
                  <c:v>1149</c:v>
                </c:pt>
                <c:pt idx="6">
                  <c:v>1177</c:v>
                </c:pt>
                <c:pt idx="7">
                  <c:v>1212</c:v>
                </c:pt>
                <c:pt idx="8">
                  <c:v>1238</c:v>
                </c:pt>
                <c:pt idx="9">
                  <c:v>1267</c:v>
                </c:pt>
                <c:pt idx="10">
                  <c:v>1300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B6D9-4175-8D5F-46E7E2F51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6925192"/>
        <c:axId val="665098224"/>
      </c:scatterChart>
      <c:valAx>
        <c:axId val="626925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65098224"/>
        <c:crosses val="autoZero"/>
        <c:crossBetween val="midCat"/>
      </c:valAx>
      <c:valAx>
        <c:axId val="665098224"/>
        <c:scaling>
          <c:orientation val="minMax"/>
        </c:scaling>
        <c:delete val="0"/>
        <c:axPos val="l"/>
        <c:numFmt formatCode="0.00E+00" sourceLinked="1"/>
        <c:majorTickMark val="out"/>
        <c:minorTickMark val="none"/>
        <c:tickLblPos val="nextTo"/>
        <c:crossAx val="626925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158116</xdr:colOff>
      <xdr:row>14</xdr:row>
      <xdr:rowOff>179070</xdr:rowOff>
    </xdr:from>
    <xdr:to>
      <xdr:col>27</xdr:col>
      <xdr:colOff>577216</xdr:colOff>
      <xdr:row>40</xdr:row>
      <xdr:rowOff>148590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64"/>
  <sheetViews>
    <sheetView tabSelected="1" topLeftCell="A18" workbookViewId="0">
      <selection activeCell="B29" sqref="B29"/>
    </sheetView>
  </sheetViews>
  <sheetFormatPr defaultRowHeight="14.4" x14ac:dyDescent="0.3"/>
  <cols>
    <col min="8" max="8" width="6.109375" customWidth="1"/>
  </cols>
  <sheetData>
    <row r="1" spans="1:2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X1" t="s">
        <v>21</v>
      </c>
    </row>
    <row r="2" spans="1:24" x14ac:dyDescent="0.3">
      <c r="A2">
        <v>1</v>
      </c>
      <c r="B2" t="s">
        <v>22</v>
      </c>
      <c r="C2" t="s">
        <v>23</v>
      </c>
      <c r="D2">
        <v>342.8</v>
      </c>
      <c r="E2">
        <v>30</v>
      </c>
      <c r="F2">
        <v>25.01</v>
      </c>
      <c r="G2">
        <v>0.62829999999999997</v>
      </c>
      <c r="H2">
        <f>G2/(2*PI())</f>
        <v>9.9997050744637841E-2</v>
      </c>
      <c r="I2">
        <v>0.32135799999999998</v>
      </c>
      <c r="J2">
        <v>3.665</v>
      </c>
      <c r="K2" s="1">
        <v>1140</v>
      </c>
      <c r="L2" s="1">
        <v>1122</v>
      </c>
      <c r="M2">
        <v>206.6</v>
      </c>
      <c r="N2" s="1">
        <v>1815</v>
      </c>
      <c r="O2">
        <v>10.43</v>
      </c>
      <c r="P2">
        <v>5.9200000000000003E-2</v>
      </c>
      <c r="R2">
        <v>1.8</v>
      </c>
      <c r="S2" s="1">
        <v>7.6760000000000007E-6</v>
      </c>
      <c r="T2" s="1">
        <v>9.8580000000000004E-3</v>
      </c>
      <c r="U2">
        <v>5.1070000000000002</v>
      </c>
      <c r="V2" t="s">
        <v>24</v>
      </c>
    </row>
    <row r="3" spans="1:24" x14ac:dyDescent="0.3">
      <c r="A3">
        <v>2</v>
      </c>
      <c r="B3" t="s">
        <v>22</v>
      </c>
      <c r="C3" t="s">
        <v>23</v>
      </c>
      <c r="D3">
        <v>370.8</v>
      </c>
      <c r="E3">
        <v>57.95</v>
      </c>
      <c r="F3">
        <v>25.01</v>
      </c>
      <c r="G3">
        <v>0.79100000000000004</v>
      </c>
      <c r="H3">
        <f t="shared" ref="H3:H12" si="0">G3/(2*PI())</f>
        <v>0.12589155998568921</v>
      </c>
      <c r="I3">
        <v>0.497506</v>
      </c>
      <c r="J3">
        <v>5.8079999999999998</v>
      </c>
      <c r="K3" s="1">
        <v>1167</v>
      </c>
      <c r="L3" s="1">
        <v>1150</v>
      </c>
      <c r="M3">
        <v>203.9</v>
      </c>
      <c r="N3" s="1">
        <v>1476</v>
      </c>
      <c r="O3">
        <v>10.06</v>
      </c>
      <c r="P3">
        <v>5.7430000000000002E-2</v>
      </c>
      <c r="R3">
        <v>1.8</v>
      </c>
      <c r="S3" s="1">
        <v>1.217E-5</v>
      </c>
      <c r="T3">
        <v>1.044E-2</v>
      </c>
      <c r="U3">
        <v>0.55179999999999996</v>
      </c>
      <c r="V3" t="s">
        <v>24</v>
      </c>
    </row>
    <row r="4" spans="1:24" x14ac:dyDescent="0.3">
      <c r="A4">
        <v>3</v>
      </c>
      <c r="B4" t="s">
        <v>22</v>
      </c>
      <c r="C4" t="s">
        <v>23</v>
      </c>
      <c r="D4">
        <v>397.1</v>
      </c>
      <c r="E4">
        <v>84.27</v>
      </c>
      <c r="F4">
        <v>25.01</v>
      </c>
      <c r="G4">
        <v>0.99580000000000002</v>
      </c>
      <c r="H4">
        <f t="shared" si="0"/>
        <v>0.15848649233090939</v>
      </c>
      <c r="I4">
        <v>0.49968899999999999</v>
      </c>
      <c r="J4">
        <v>5.9580000000000002</v>
      </c>
      <c r="K4" s="1">
        <v>1192</v>
      </c>
      <c r="L4" s="1">
        <v>1176</v>
      </c>
      <c r="M4">
        <v>194.5</v>
      </c>
      <c r="N4" s="1">
        <v>1197</v>
      </c>
      <c r="O4">
        <v>9.39</v>
      </c>
      <c r="P4">
        <v>5.525E-2</v>
      </c>
      <c r="R4">
        <v>1.8</v>
      </c>
      <c r="S4" s="1">
        <v>1.2480000000000001E-5</v>
      </c>
      <c r="T4" s="1">
        <v>9.4079999999999997E-3</v>
      </c>
      <c r="U4">
        <v>0.61809999999999998</v>
      </c>
      <c r="V4" t="s">
        <v>24</v>
      </c>
    </row>
    <row r="5" spans="1:24" x14ac:dyDescent="0.3">
      <c r="A5">
        <v>4</v>
      </c>
      <c r="B5" t="s">
        <v>22</v>
      </c>
      <c r="C5" t="s">
        <v>23</v>
      </c>
      <c r="D5">
        <v>422.1</v>
      </c>
      <c r="E5">
        <v>109.3</v>
      </c>
      <c r="F5">
        <v>25</v>
      </c>
      <c r="G5">
        <v>1.254</v>
      </c>
      <c r="H5">
        <f t="shared" si="0"/>
        <v>0.19958029863723675</v>
      </c>
      <c r="I5">
        <v>0.49962400000000001</v>
      </c>
      <c r="J5">
        <v>6.1189999999999998</v>
      </c>
      <c r="K5" s="1">
        <v>1225</v>
      </c>
      <c r="L5" s="1">
        <v>1208</v>
      </c>
      <c r="M5">
        <v>200.4</v>
      </c>
      <c r="N5">
        <v>977</v>
      </c>
      <c r="O5">
        <v>9.42</v>
      </c>
      <c r="P5">
        <v>5.3359999999999998E-2</v>
      </c>
      <c r="R5">
        <v>1.8</v>
      </c>
      <c r="S5" s="1">
        <v>1.2819999999999999E-5</v>
      </c>
      <c r="T5" s="1">
        <v>9.6450000000000008E-3</v>
      </c>
      <c r="U5">
        <v>0.60360000000000003</v>
      </c>
      <c r="V5" t="s">
        <v>24</v>
      </c>
    </row>
    <row r="6" spans="1:24" x14ac:dyDescent="0.3">
      <c r="A6">
        <v>5</v>
      </c>
      <c r="B6" t="s">
        <v>22</v>
      </c>
      <c r="C6" t="s">
        <v>23</v>
      </c>
      <c r="D6">
        <v>450.1</v>
      </c>
      <c r="E6">
        <v>137.30000000000001</v>
      </c>
      <c r="F6">
        <v>25</v>
      </c>
      <c r="G6">
        <v>1.5780000000000001</v>
      </c>
      <c r="H6">
        <f t="shared" si="0"/>
        <v>0.25114650019901086</v>
      </c>
      <c r="I6">
        <v>0.49960399999999999</v>
      </c>
      <c r="J6">
        <v>6.234</v>
      </c>
      <c r="K6" s="1">
        <v>1248</v>
      </c>
      <c r="L6" s="1">
        <v>1231</v>
      </c>
      <c r="M6">
        <v>200.6</v>
      </c>
      <c r="N6">
        <v>790.6</v>
      </c>
      <c r="O6">
        <v>9.25</v>
      </c>
      <c r="P6">
        <v>5.101E-2</v>
      </c>
      <c r="R6">
        <v>1.8</v>
      </c>
      <c r="S6" s="1">
        <v>1.306E-5</v>
      </c>
      <c r="T6" s="1">
        <v>9.7020000000000006E-3</v>
      </c>
      <c r="U6">
        <v>0.3105</v>
      </c>
      <c r="V6" t="s">
        <v>24</v>
      </c>
    </row>
    <row r="7" spans="1:24" x14ac:dyDescent="0.3">
      <c r="A7">
        <v>6</v>
      </c>
      <c r="B7" t="s">
        <v>22</v>
      </c>
      <c r="C7" t="s">
        <v>23</v>
      </c>
      <c r="D7">
        <v>476.4</v>
      </c>
      <c r="E7">
        <v>163.6</v>
      </c>
      <c r="F7">
        <v>25</v>
      </c>
      <c r="G7">
        <v>1.9870000000000001</v>
      </c>
      <c r="H7">
        <f t="shared" si="0"/>
        <v>0.31624087192359607</v>
      </c>
      <c r="I7">
        <v>0.50016700000000003</v>
      </c>
      <c r="J7">
        <v>6.375</v>
      </c>
      <c r="K7" s="1">
        <v>1275</v>
      </c>
      <c r="L7" s="1">
        <v>1259</v>
      </c>
      <c r="M7">
        <v>201.8</v>
      </c>
      <c r="N7">
        <v>641.5</v>
      </c>
      <c r="O7">
        <v>9.11</v>
      </c>
      <c r="P7">
        <v>4.8460000000000003E-2</v>
      </c>
      <c r="R7">
        <v>1.8</v>
      </c>
      <c r="S7" s="1">
        <v>1.3349999999999999E-5</v>
      </c>
      <c r="T7" s="1">
        <v>9.1109999999999993E-3</v>
      </c>
      <c r="U7">
        <v>0.37280000000000002</v>
      </c>
      <c r="V7" t="s">
        <v>24</v>
      </c>
    </row>
    <row r="8" spans="1:24" x14ac:dyDescent="0.3">
      <c r="A8">
        <v>7</v>
      </c>
      <c r="B8" t="s">
        <v>22</v>
      </c>
      <c r="C8" t="s">
        <v>23</v>
      </c>
      <c r="D8">
        <v>501.4</v>
      </c>
      <c r="E8">
        <v>188.6</v>
      </c>
      <c r="F8">
        <v>25</v>
      </c>
      <c r="G8">
        <v>2.5009999999999999</v>
      </c>
      <c r="H8">
        <f t="shared" si="0"/>
        <v>0.39804651267283025</v>
      </c>
      <c r="I8">
        <v>0.50014700000000001</v>
      </c>
      <c r="J8">
        <v>6.5289999999999999</v>
      </c>
      <c r="K8" s="1">
        <v>1305</v>
      </c>
      <c r="L8" s="1">
        <v>1289</v>
      </c>
      <c r="M8">
        <v>204</v>
      </c>
      <c r="N8">
        <v>521.9</v>
      </c>
      <c r="O8">
        <v>8.99</v>
      </c>
      <c r="P8">
        <v>4.8090000000000001E-2</v>
      </c>
      <c r="R8">
        <v>1.8</v>
      </c>
      <c r="S8" s="1">
        <v>1.367E-5</v>
      </c>
      <c r="T8" s="1">
        <v>8.9130000000000008E-3</v>
      </c>
      <c r="U8">
        <v>0.35310000000000002</v>
      </c>
      <c r="V8" t="s">
        <v>24</v>
      </c>
    </row>
    <row r="9" spans="1:24" x14ac:dyDescent="0.3">
      <c r="A9">
        <v>8</v>
      </c>
      <c r="B9" t="s">
        <v>22</v>
      </c>
      <c r="C9" t="s">
        <v>23</v>
      </c>
      <c r="D9">
        <v>527.4</v>
      </c>
      <c r="E9">
        <v>214.6</v>
      </c>
      <c r="F9">
        <v>25</v>
      </c>
      <c r="G9">
        <v>3.149</v>
      </c>
      <c r="H9">
        <f t="shared" si="0"/>
        <v>0.50117891579637841</v>
      </c>
      <c r="I9">
        <v>0.499946</v>
      </c>
      <c r="J9">
        <v>6.681</v>
      </c>
      <c r="K9" s="1">
        <v>1336</v>
      </c>
      <c r="L9" s="1">
        <v>1320</v>
      </c>
      <c r="M9">
        <v>208.9</v>
      </c>
      <c r="N9">
        <v>424.4</v>
      </c>
      <c r="O9">
        <v>8.99</v>
      </c>
      <c r="P9">
        <v>4.5039999999999997E-2</v>
      </c>
      <c r="R9">
        <v>1.8</v>
      </c>
      <c r="S9" s="1">
        <v>1.399E-5</v>
      </c>
      <c r="T9" s="1">
        <v>8.9119999999999998E-3</v>
      </c>
      <c r="U9">
        <v>0.34639999999999999</v>
      </c>
      <c r="V9" t="s">
        <v>24</v>
      </c>
    </row>
    <row r="10" spans="1:24" x14ac:dyDescent="0.3">
      <c r="A10">
        <v>9</v>
      </c>
      <c r="B10" t="s">
        <v>22</v>
      </c>
      <c r="C10" t="s">
        <v>23</v>
      </c>
      <c r="D10">
        <v>553.79999999999995</v>
      </c>
      <c r="E10">
        <v>241</v>
      </c>
      <c r="F10">
        <v>25</v>
      </c>
      <c r="G10">
        <v>3.964</v>
      </c>
      <c r="H10">
        <f t="shared" si="0"/>
        <v>0.63089019441627314</v>
      </c>
      <c r="I10">
        <v>0.50062399999999996</v>
      </c>
      <c r="J10">
        <v>6.84</v>
      </c>
      <c r="K10" s="1">
        <v>1366</v>
      </c>
      <c r="L10" s="1">
        <v>1349</v>
      </c>
      <c r="M10">
        <v>215.3</v>
      </c>
      <c r="N10">
        <v>344.7</v>
      </c>
      <c r="O10">
        <v>9.06</v>
      </c>
      <c r="P10">
        <v>4.5379999999999997E-2</v>
      </c>
      <c r="R10">
        <v>1.8</v>
      </c>
      <c r="S10" s="1">
        <v>1.433E-5</v>
      </c>
      <c r="T10">
        <v>1.124E-2</v>
      </c>
      <c r="U10">
        <v>0.2016</v>
      </c>
      <c r="V10" t="s">
        <v>24</v>
      </c>
    </row>
    <row r="11" spans="1:24" x14ac:dyDescent="0.3">
      <c r="A11">
        <v>10</v>
      </c>
      <c r="B11" t="s">
        <v>22</v>
      </c>
      <c r="C11" t="s">
        <v>23</v>
      </c>
      <c r="D11">
        <v>578.79999999999995</v>
      </c>
      <c r="E11">
        <v>266</v>
      </c>
      <c r="F11">
        <v>25</v>
      </c>
      <c r="G11">
        <v>4.9909999999999997</v>
      </c>
      <c r="H11">
        <f t="shared" si="0"/>
        <v>0.79434232097164958</v>
      </c>
      <c r="I11">
        <v>0.50092099999999995</v>
      </c>
      <c r="J11">
        <v>6.992</v>
      </c>
      <c r="K11" s="1">
        <v>1396</v>
      </c>
      <c r="L11" s="1">
        <v>1378</v>
      </c>
      <c r="M11">
        <v>220.2</v>
      </c>
      <c r="N11">
        <v>279.7</v>
      </c>
      <c r="O11">
        <v>9.08</v>
      </c>
      <c r="P11">
        <v>4.3569999999999998E-2</v>
      </c>
      <c r="R11">
        <v>1.8</v>
      </c>
      <c r="S11" s="1">
        <v>1.464E-5</v>
      </c>
      <c r="T11">
        <v>1.1010000000000001E-2</v>
      </c>
      <c r="U11">
        <v>0.45600000000000002</v>
      </c>
      <c r="V11" t="s">
        <v>24</v>
      </c>
    </row>
    <row r="12" spans="1:24" x14ac:dyDescent="0.3">
      <c r="A12">
        <v>11</v>
      </c>
      <c r="B12" t="s">
        <v>22</v>
      </c>
      <c r="C12" t="s">
        <v>23</v>
      </c>
      <c r="D12">
        <v>603.9</v>
      </c>
      <c r="E12">
        <v>291</v>
      </c>
      <c r="F12">
        <v>25</v>
      </c>
      <c r="G12">
        <v>6.2830000000000004</v>
      </c>
      <c r="H12">
        <f t="shared" si="0"/>
        <v>0.9999705074463785</v>
      </c>
      <c r="I12">
        <v>0.49997399999999997</v>
      </c>
      <c r="J12">
        <v>7.1319999999999997</v>
      </c>
      <c r="K12" s="1">
        <v>1427</v>
      </c>
      <c r="L12" s="1">
        <v>1409</v>
      </c>
      <c r="M12">
        <v>225.5</v>
      </c>
      <c r="N12">
        <v>227</v>
      </c>
      <c r="O12">
        <v>9.09</v>
      </c>
      <c r="P12">
        <v>4.2610000000000002E-2</v>
      </c>
      <c r="R12">
        <v>1.8</v>
      </c>
      <c r="S12" s="1">
        <v>1.4939999999999999E-5</v>
      </c>
      <c r="T12">
        <v>1.0659999999999999E-2</v>
      </c>
      <c r="U12">
        <v>1.054</v>
      </c>
      <c r="V12" t="s">
        <v>24</v>
      </c>
    </row>
    <row r="27" spans="1:5" x14ac:dyDescent="0.3">
      <c r="B27">
        <v>1</v>
      </c>
      <c r="C27">
        <v>2</v>
      </c>
      <c r="D27">
        <v>3</v>
      </c>
      <c r="E27">
        <v>4</v>
      </c>
    </row>
    <row r="28" spans="1:5" x14ac:dyDescent="0.3">
      <c r="B28" t="s">
        <v>25</v>
      </c>
      <c r="C28" t="s">
        <v>26</v>
      </c>
      <c r="D28" t="s">
        <v>27</v>
      </c>
      <c r="E28" t="s">
        <v>28</v>
      </c>
    </row>
    <row r="29" spans="1:5" x14ac:dyDescent="0.3">
      <c r="A29">
        <v>1</v>
      </c>
      <c r="B29" s="1">
        <f>'A1-Pre'!J2</f>
        <v>1027</v>
      </c>
      <c r="C29" s="1">
        <f>'B1-Pre'!J2</f>
        <v>1064</v>
      </c>
      <c r="D29" s="1"/>
    </row>
    <row r="30" spans="1:5" x14ac:dyDescent="0.3">
      <c r="A30">
        <v>2</v>
      </c>
      <c r="B30" s="1">
        <f>'A2 Pre'!J2</f>
        <v>799.1</v>
      </c>
      <c r="C30" s="1">
        <f>'B2 Pre'!J2</f>
        <v>1060</v>
      </c>
      <c r="D30" s="1">
        <f>'C-2 Pre'!J2</f>
        <v>1059</v>
      </c>
    </row>
    <row r="31" spans="1:5" x14ac:dyDescent="0.3">
      <c r="A31">
        <v>3</v>
      </c>
      <c r="B31" s="1"/>
      <c r="C31" s="1">
        <f>'B3'!J2</f>
        <v>830.6</v>
      </c>
      <c r="D31" s="1">
        <f>'C3'!J2</f>
        <v>1096</v>
      </c>
    </row>
    <row r="32" spans="1:5" x14ac:dyDescent="0.3">
      <c r="A32">
        <v>4</v>
      </c>
      <c r="B32" s="1">
        <f>'A4'!J2</f>
        <v>1017</v>
      </c>
      <c r="C32" s="1">
        <f>'B4 - Pre'!J2</f>
        <v>1296</v>
      </c>
      <c r="D32" s="1">
        <f>'C4'!J2</f>
        <v>1036</v>
      </c>
    </row>
    <row r="33" spans="1:5" x14ac:dyDescent="0.3">
      <c r="A33">
        <v>5</v>
      </c>
      <c r="B33" s="1"/>
      <c r="C33" s="1">
        <f>'B5-Pre'!J2</f>
        <v>1158</v>
      </c>
      <c r="D33" s="1">
        <f>'C5-Pre'!J2</f>
        <v>1136</v>
      </c>
      <c r="E33" s="1">
        <f>K6</f>
        <v>1248</v>
      </c>
    </row>
    <row r="34" spans="1:5" x14ac:dyDescent="0.3">
      <c r="A34">
        <v>6</v>
      </c>
      <c r="B34" s="1">
        <f>'A6'!J2</f>
        <v>1183</v>
      </c>
      <c r="C34">
        <f>'C6'!J2</f>
        <v>975.7</v>
      </c>
      <c r="D34" s="1">
        <f>'C6'!J2</f>
        <v>975.7</v>
      </c>
      <c r="E34">
        <f>'D6-Pre'!J2</f>
        <v>1043</v>
      </c>
    </row>
    <row r="35" spans="1:5" x14ac:dyDescent="0.3">
      <c r="A35">
        <v>7</v>
      </c>
      <c r="B35">
        <f>'A7'!J2</f>
        <v>963.5</v>
      </c>
      <c r="C35">
        <f>'B7'!J2</f>
        <v>1192</v>
      </c>
    </row>
    <row r="37" spans="1:5" x14ac:dyDescent="0.3">
      <c r="A37">
        <v>1</v>
      </c>
      <c r="B37" s="1">
        <f>B29*(2*(0.42+1))</f>
        <v>2916.68</v>
      </c>
      <c r="C37" s="1">
        <f t="shared" ref="C37" si="1">C29*(2*(0.42+1))</f>
        <v>3021.7599999999998</v>
      </c>
      <c r="D37" s="1"/>
      <c r="E37" s="1"/>
    </row>
    <row r="38" spans="1:5" x14ac:dyDescent="0.3">
      <c r="A38">
        <v>2</v>
      </c>
      <c r="B38" s="1">
        <f t="shared" ref="B38:D38" si="2">B30*(2*(0.42+1))</f>
        <v>2269.444</v>
      </c>
      <c r="C38" s="1">
        <f t="shared" si="2"/>
        <v>3010.3999999999996</v>
      </c>
      <c r="D38" s="1">
        <f t="shared" si="2"/>
        <v>3007.56</v>
      </c>
      <c r="E38" s="1"/>
    </row>
    <row r="39" spans="1:5" x14ac:dyDescent="0.3">
      <c r="A39">
        <v>3</v>
      </c>
      <c r="B39" s="1"/>
      <c r="C39" s="1">
        <f t="shared" ref="C39:D39" si="3">C31*(2*(0.42+1))</f>
        <v>2358.904</v>
      </c>
      <c r="D39" s="1">
        <f t="shared" si="3"/>
        <v>3112.64</v>
      </c>
      <c r="E39" s="1"/>
    </row>
    <row r="40" spans="1:5" x14ac:dyDescent="0.3">
      <c r="A40">
        <v>4</v>
      </c>
      <c r="B40" s="1">
        <f t="shared" ref="B40:D40" si="4">B32*(2*(0.42+1))</f>
        <v>2888.2799999999997</v>
      </c>
      <c r="C40" s="1">
        <f t="shared" si="4"/>
        <v>3680.64</v>
      </c>
      <c r="D40" s="1">
        <f t="shared" si="4"/>
        <v>2942.24</v>
      </c>
      <c r="E40" s="1"/>
    </row>
    <row r="41" spans="1:5" x14ac:dyDescent="0.3">
      <c r="A41">
        <v>5</v>
      </c>
      <c r="B41" s="1"/>
      <c r="C41" s="1">
        <f t="shared" ref="C41:E41" si="5">C33*(2*(0.42+1))</f>
        <v>3288.72</v>
      </c>
      <c r="D41" s="1">
        <f t="shared" si="5"/>
        <v>3226.24</v>
      </c>
      <c r="E41" s="1">
        <f t="shared" si="5"/>
        <v>3544.3199999999997</v>
      </c>
    </row>
    <row r="42" spans="1:5" x14ac:dyDescent="0.3">
      <c r="A42">
        <v>6</v>
      </c>
      <c r="B42" s="1">
        <f t="shared" ref="B42:E42" si="6">B34*(2*(0.42+1))</f>
        <v>3359.72</v>
      </c>
      <c r="C42" s="1">
        <f t="shared" si="6"/>
        <v>2770.9879999999998</v>
      </c>
      <c r="D42" s="1">
        <f t="shared" si="6"/>
        <v>2770.9879999999998</v>
      </c>
      <c r="E42" s="1">
        <f t="shared" si="6"/>
        <v>2962.12</v>
      </c>
    </row>
    <row r="43" spans="1:5" x14ac:dyDescent="0.3">
      <c r="A43">
        <v>7</v>
      </c>
      <c r="B43" s="1">
        <f t="shared" ref="B43:C43" si="7">B35*(2*(0.42+1))</f>
        <v>2736.3399999999997</v>
      </c>
      <c r="C43" s="1">
        <f t="shared" si="7"/>
        <v>3385.2799999999997</v>
      </c>
      <c r="D43" s="1"/>
      <c r="E43" s="1"/>
    </row>
    <row r="45" spans="1:5" x14ac:dyDescent="0.3">
      <c r="A45" t="s">
        <v>29</v>
      </c>
      <c r="B45" s="1">
        <f>AVERAGE(B37:E43)/1000</f>
        <v>3.0133296842105257</v>
      </c>
    </row>
    <row r="46" spans="1:5" x14ac:dyDescent="0.3">
      <c r="A46" t="s">
        <v>30</v>
      </c>
      <c r="B46" s="1">
        <f>STDEV(B37:E43)/1000</f>
        <v>0.35941380418507612</v>
      </c>
      <c r="C46" s="1"/>
    </row>
    <row r="47" spans="1:5" x14ac:dyDescent="0.3">
      <c r="B47" s="1"/>
      <c r="C47" s="1"/>
    </row>
    <row r="48" spans="1:5" x14ac:dyDescent="0.3">
      <c r="B48" s="1"/>
      <c r="C48" s="1"/>
    </row>
    <row r="49" spans="2:3" x14ac:dyDescent="0.3">
      <c r="B49" s="1"/>
      <c r="C49" s="1"/>
    </row>
    <row r="50" spans="2:3" x14ac:dyDescent="0.3">
      <c r="B50" s="1"/>
      <c r="C50" s="1"/>
    </row>
    <row r="51" spans="2:3" x14ac:dyDescent="0.3">
      <c r="B51" s="1"/>
      <c r="C51" s="1"/>
    </row>
    <row r="52" spans="2:3" x14ac:dyDescent="0.3">
      <c r="B52" s="1"/>
      <c r="C52" s="1"/>
    </row>
    <row r="53" spans="2:3" x14ac:dyDescent="0.3">
      <c r="B53" s="1"/>
      <c r="C53" s="1"/>
    </row>
    <row r="54" spans="2:3" x14ac:dyDescent="0.3">
      <c r="B54" s="1"/>
      <c r="C54" s="1"/>
    </row>
    <row r="55" spans="2:3" x14ac:dyDescent="0.3">
      <c r="B55" s="1"/>
      <c r="C55" s="1"/>
    </row>
    <row r="56" spans="2:3" x14ac:dyDescent="0.3">
      <c r="B56" s="1"/>
      <c r="C56" s="1"/>
    </row>
    <row r="57" spans="2:3" x14ac:dyDescent="0.3">
      <c r="B57" s="1"/>
      <c r="C57" s="1"/>
    </row>
    <row r="58" spans="2:3" x14ac:dyDescent="0.3">
      <c r="B58" s="1"/>
      <c r="C58" s="1"/>
    </row>
    <row r="59" spans="2:3" x14ac:dyDescent="0.3">
      <c r="B59" s="1"/>
      <c r="C59" s="1"/>
    </row>
    <row r="60" spans="2:3" x14ac:dyDescent="0.3">
      <c r="B60" s="1"/>
      <c r="C60" s="1"/>
    </row>
    <row r="61" spans="2:3" x14ac:dyDescent="0.3">
      <c r="B61" s="1"/>
      <c r="C61" s="1"/>
    </row>
    <row r="62" spans="2:3" x14ac:dyDescent="0.3">
      <c r="B62" s="1"/>
      <c r="C62" s="1"/>
    </row>
    <row r="63" spans="2:3" x14ac:dyDescent="0.3">
      <c r="B63" s="1"/>
      <c r="C63" s="1"/>
    </row>
    <row r="64" spans="2:3" x14ac:dyDescent="0.3">
      <c r="B64" s="1"/>
      <c r="C64" s="1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12"/>
  <sheetViews>
    <sheetView workbookViewId="0">
      <selection activeCell="J2" sqref="J2:J12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22</v>
      </c>
      <c r="C2" t="s">
        <v>23</v>
      </c>
      <c r="D2">
        <v>330.4</v>
      </c>
      <c r="E2">
        <v>30</v>
      </c>
      <c r="F2">
        <v>25.01</v>
      </c>
      <c r="G2">
        <v>0.62829999999999997</v>
      </c>
      <c r="H2">
        <v>0.27523700000000001</v>
      </c>
      <c r="I2">
        <v>2.1989999999999998</v>
      </c>
      <c r="J2">
        <v>799.1</v>
      </c>
      <c r="K2">
        <v>768.4</v>
      </c>
      <c r="L2">
        <v>219.2</v>
      </c>
      <c r="M2" s="1">
        <v>1272</v>
      </c>
      <c r="N2">
        <v>15.92</v>
      </c>
      <c r="O2">
        <v>5.0450000000000002E-2</v>
      </c>
      <c r="Q2">
        <v>1.9</v>
      </c>
      <c r="R2" s="1">
        <v>4.6059999999999996E-6</v>
      </c>
      <c r="S2">
        <v>2.0240000000000001E-2</v>
      </c>
      <c r="T2">
        <v>8.2710000000000008</v>
      </c>
      <c r="U2" t="s">
        <v>24</v>
      </c>
    </row>
    <row r="3" spans="1:23" x14ac:dyDescent="0.3">
      <c r="A3">
        <v>2</v>
      </c>
      <c r="B3" t="s">
        <v>22</v>
      </c>
      <c r="C3" t="s">
        <v>23</v>
      </c>
      <c r="D3">
        <v>358.4</v>
      </c>
      <c r="E3">
        <v>57.95</v>
      </c>
      <c r="F3">
        <v>25.01</v>
      </c>
      <c r="G3">
        <v>0.79100000000000004</v>
      </c>
      <c r="H3">
        <v>0.44970500000000002</v>
      </c>
      <c r="I3">
        <v>3.6339999999999999</v>
      </c>
      <c r="J3">
        <v>808.1</v>
      </c>
      <c r="K3">
        <v>780.9</v>
      </c>
      <c r="L3">
        <v>207.7</v>
      </c>
      <c r="M3" s="1">
        <v>1022</v>
      </c>
      <c r="N3">
        <v>14.89</v>
      </c>
      <c r="O3">
        <v>5.1290000000000002E-2</v>
      </c>
      <c r="Q3">
        <v>1.9</v>
      </c>
      <c r="R3" s="1">
        <v>7.6109999999999996E-6</v>
      </c>
      <c r="S3">
        <v>2.2270000000000002E-2</v>
      </c>
      <c r="T3">
        <v>5.3879999999999999</v>
      </c>
      <c r="U3" t="s">
        <v>24</v>
      </c>
    </row>
    <row r="4" spans="1:23" x14ac:dyDescent="0.3">
      <c r="A4">
        <v>3</v>
      </c>
      <c r="B4" t="s">
        <v>22</v>
      </c>
      <c r="C4" t="s">
        <v>23</v>
      </c>
      <c r="D4">
        <v>384.7</v>
      </c>
      <c r="E4">
        <v>84.27</v>
      </c>
      <c r="F4">
        <v>25.01</v>
      </c>
      <c r="G4">
        <v>0.99580000000000002</v>
      </c>
      <c r="H4">
        <v>0.50245099999999998</v>
      </c>
      <c r="I4">
        <v>4.0839999999999996</v>
      </c>
      <c r="J4">
        <v>812.8</v>
      </c>
      <c r="K4">
        <v>796.5</v>
      </c>
      <c r="L4">
        <v>161.80000000000001</v>
      </c>
      <c r="M4">
        <v>816.2</v>
      </c>
      <c r="N4">
        <v>11.48</v>
      </c>
      <c r="O4">
        <v>5.0160000000000003E-2</v>
      </c>
      <c r="Q4">
        <v>1.9</v>
      </c>
      <c r="R4" s="1">
        <v>8.5529999999999993E-6</v>
      </c>
      <c r="S4">
        <v>2.1520000000000001E-2</v>
      </c>
      <c r="T4">
        <v>0.27839999999999998</v>
      </c>
      <c r="U4" t="s">
        <v>24</v>
      </c>
    </row>
    <row r="5" spans="1:23" x14ac:dyDescent="0.3">
      <c r="A5">
        <v>4</v>
      </c>
      <c r="B5" t="s">
        <v>22</v>
      </c>
      <c r="C5" t="s">
        <v>23</v>
      </c>
      <c r="D5">
        <v>409.7</v>
      </c>
      <c r="E5">
        <v>109.3</v>
      </c>
      <c r="F5">
        <v>25</v>
      </c>
      <c r="G5">
        <v>1.254</v>
      </c>
      <c r="H5">
        <v>0.50224599999999997</v>
      </c>
      <c r="I5">
        <v>4.1879999999999997</v>
      </c>
      <c r="J5">
        <v>833.9</v>
      </c>
      <c r="K5">
        <v>818.3</v>
      </c>
      <c r="L5">
        <v>160.9</v>
      </c>
      <c r="M5">
        <v>665.2</v>
      </c>
      <c r="N5">
        <v>11.12</v>
      </c>
      <c r="O5">
        <v>4.8050000000000002E-2</v>
      </c>
      <c r="Q5">
        <v>1.9</v>
      </c>
      <c r="R5" s="1">
        <v>8.772E-6</v>
      </c>
      <c r="S5">
        <v>2.1819999999999999E-2</v>
      </c>
      <c r="T5">
        <v>0.38529999999999998</v>
      </c>
      <c r="U5" t="s">
        <v>24</v>
      </c>
    </row>
    <row r="6" spans="1:23" x14ac:dyDescent="0.3">
      <c r="A6">
        <v>5</v>
      </c>
      <c r="B6" t="s">
        <v>22</v>
      </c>
      <c r="C6" t="s">
        <v>23</v>
      </c>
      <c r="D6">
        <v>437.7</v>
      </c>
      <c r="E6">
        <v>137.30000000000001</v>
      </c>
      <c r="F6">
        <v>25</v>
      </c>
      <c r="G6">
        <v>1.5780000000000001</v>
      </c>
      <c r="H6">
        <v>0.49935499999999999</v>
      </c>
      <c r="I6">
        <v>4.3010000000000002</v>
      </c>
      <c r="J6">
        <v>861.3</v>
      </c>
      <c r="K6">
        <v>845.4</v>
      </c>
      <c r="L6">
        <v>164.9</v>
      </c>
      <c r="M6">
        <v>545.70000000000005</v>
      </c>
      <c r="N6">
        <v>11.03</v>
      </c>
      <c r="O6">
        <v>4.7489999999999997E-2</v>
      </c>
      <c r="Q6">
        <v>1.9</v>
      </c>
      <c r="R6" s="1">
        <v>9.0080000000000008E-6</v>
      </c>
      <c r="S6">
        <v>2.1930000000000002E-2</v>
      </c>
      <c r="T6">
        <v>0.16739999999999999</v>
      </c>
      <c r="U6" t="s">
        <v>24</v>
      </c>
    </row>
    <row r="7" spans="1:23" x14ac:dyDescent="0.3">
      <c r="A7">
        <v>6</v>
      </c>
      <c r="B7" t="s">
        <v>22</v>
      </c>
      <c r="C7" t="s">
        <v>23</v>
      </c>
      <c r="D7">
        <v>464</v>
      </c>
      <c r="E7">
        <v>163.6</v>
      </c>
      <c r="F7">
        <v>25</v>
      </c>
      <c r="G7">
        <v>1.9870000000000001</v>
      </c>
      <c r="H7">
        <v>0.49993799999999999</v>
      </c>
      <c r="I7">
        <v>4.4400000000000004</v>
      </c>
      <c r="J7">
        <v>888.1</v>
      </c>
      <c r="K7">
        <v>872.1</v>
      </c>
      <c r="L7">
        <v>167.7</v>
      </c>
      <c r="M7">
        <v>447</v>
      </c>
      <c r="N7">
        <v>10.88</v>
      </c>
      <c r="O7">
        <v>4.7410000000000001E-2</v>
      </c>
      <c r="Q7">
        <v>1.9</v>
      </c>
      <c r="R7" s="1">
        <v>9.2990000000000002E-6</v>
      </c>
      <c r="S7">
        <v>2.001E-2</v>
      </c>
      <c r="T7">
        <v>0.14269999999999999</v>
      </c>
      <c r="U7" t="s">
        <v>24</v>
      </c>
    </row>
    <row r="8" spans="1:23" x14ac:dyDescent="0.3">
      <c r="A8">
        <v>7</v>
      </c>
      <c r="B8" t="s">
        <v>22</v>
      </c>
      <c r="C8" t="s">
        <v>23</v>
      </c>
      <c r="D8">
        <v>489</v>
      </c>
      <c r="E8">
        <v>188.6</v>
      </c>
      <c r="F8">
        <v>25</v>
      </c>
      <c r="G8">
        <v>2.5009999999999999</v>
      </c>
      <c r="H8">
        <v>0.50027900000000003</v>
      </c>
      <c r="I8">
        <v>4.5750000000000002</v>
      </c>
      <c r="J8">
        <v>914.6</v>
      </c>
      <c r="K8">
        <v>898.3</v>
      </c>
      <c r="L8">
        <v>171.9</v>
      </c>
      <c r="M8">
        <v>365.6</v>
      </c>
      <c r="N8">
        <v>10.83</v>
      </c>
      <c r="O8">
        <v>4.7919999999999997E-2</v>
      </c>
      <c r="Q8">
        <v>1.9</v>
      </c>
      <c r="R8" s="1">
        <v>9.5829999999999996E-6</v>
      </c>
      <c r="S8">
        <v>2.061E-2</v>
      </c>
      <c r="T8">
        <v>0.14849999999999999</v>
      </c>
      <c r="U8" t="s">
        <v>24</v>
      </c>
    </row>
    <row r="9" spans="1:23" x14ac:dyDescent="0.3">
      <c r="A9">
        <v>8</v>
      </c>
      <c r="B9" t="s">
        <v>22</v>
      </c>
      <c r="C9" t="s">
        <v>23</v>
      </c>
      <c r="D9">
        <v>515</v>
      </c>
      <c r="E9">
        <v>214.6</v>
      </c>
      <c r="F9">
        <v>25</v>
      </c>
      <c r="G9">
        <v>3.149</v>
      </c>
      <c r="H9">
        <v>0.49968299999999999</v>
      </c>
      <c r="I9">
        <v>4.702</v>
      </c>
      <c r="J9">
        <v>941</v>
      </c>
      <c r="K9">
        <v>924.4</v>
      </c>
      <c r="L9">
        <v>175.9</v>
      </c>
      <c r="M9">
        <v>298.8</v>
      </c>
      <c r="N9">
        <v>10.78</v>
      </c>
      <c r="O9">
        <v>4.6780000000000002E-2</v>
      </c>
      <c r="Q9">
        <v>1.9</v>
      </c>
      <c r="R9" s="1">
        <v>9.8479999999999996E-6</v>
      </c>
      <c r="S9">
        <v>2.0959999999999999E-2</v>
      </c>
      <c r="T9">
        <v>0.2281</v>
      </c>
      <c r="U9" t="s">
        <v>24</v>
      </c>
    </row>
    <row r="10" spans="1:23" x14ac:dyDescent="0.3">
      <c r="A10">
        <v>9</v>
      </c>
      <c r="B10" t="s">
        <v>22</v>
      </c>
      <c r="C10" t="s">
        <v>23</v>
      </c>
      <c r="D10">
        <v>541.4</v>
      </c>
      <c r="E10">
        <v>241</v>
      </c>
      <c r="F10">
        <v>25</v>
      </c>
      <c r="G10">
        <v>3.964</v>
      </c>
      <c r="H10">
        <v>0.50035700000000005</v>
      </c>
      <c r="I10">
        <v>4.8419999999999996</v>
      </c>
      <c r="J10">
        <v>967.6</v>
      </c>
      <c r="K10">
        <v>950.6</v>
      </c>
      <c r="L10">
        <v>180.5</v>
      </c>
      <c r="M10">
        <v>244.1</v>
      </c>
      <c r="N10">
        <v>10.75</v>
      </c>
      <c r="O10">
        <v>4.657E-2</v>
      </c>
      <c r="Q10">
        <v>1.9</v>
      </c>
      <c r="R10" s="1">
        <v>1.0139999999999999E-5</v>
      </c>
      <c r="S10">
        <v>2.1360000000000001E-2</v>
      </c>
      <c r="T10">
        <v>0.39600000000000002</v>
      </c>
      <c r="U10" t="s">
        <v>24</v>
      </c>
    </row>
    <row r="11" spans="1:23" x14ac:dyDescent="0.3">
      <c r="A11">
        <v>10</v>
      </c>
      <c r="B11" t="s">
        <v>22</v>
      </c>
      <c r="C11" t="s">
        <v>23</v>
      </c>
      <c r="D11">
        <v>566.4</v>
      </c>
      <c r="E11">
        <v>266</v>
      </c>
      <c r="F11">
        <v>25</v>
      </c>
      <c r="G11">
        <v>4.9909999999999997</v>
      </c>
      <c r="H11">
        <v>0.49999399999999999</v>
      </c>
      <c r="I11">
        <v>4.9790000000000001</v>
      </c>
      <c r="J11">
        <v>995.7</v>
      </c>
      <c r="K11">
        <v>978</v>
      </c>
      <c r="L11">
        <v>186.9</v>
      </c>
      <c r="M11">
        <v>199.5</v>
      </c>
      <c r="N11">
        <v>10.82</v>
      </c>
      <c r="O11">
        <v>4.6649999999999997E-2</v>
      </c>
      <c r="Q11">
        <v>1.9</v>
      </c>
      <c r="R11" s="1">
        <v>1.043E-5</v>
      </c>
      <c r="S11">
        <v>1.992E-2</v>
      </c>
      <c r="T11">
        <v>0.48649999999999999</v>
      </c>
      <c r="U11" t="s">
        <v>24</v>
      </c>
    </row>
    <row r="12" spans="1:23" x14ac:dyDescent="0.3">
      <c r="A12">
        <v>11</v>
      </c>
      <c r="B12" t="s">
        <v>22</v>
      </c>
      <c r="C12" t="s">
        <v>23</v>
      </c>
      <c r="D12">
        <v>591.4</v>
      </c>
      <c r="E12">
        <v>291</v>
      </c>
      <c r="F12">
        <v>25</v>
      </c>
      <c r="G12">
        <v>6.2830000000000004</v>
      </c>
      <c r="H12">
        <v>0.49967099999999998</v>
      </c>
      <c r="I12">
        <v>5.1219999999999999</v>
      </c>
      <c r="J12" s="1">
        <v>1025</v>
      </c>
      <c r="K12" s="1">
        <v>1007</v>
      </c>
      <c r="L12">
        <v>192.1</v>
      </c>
      <c r="M12">
        <v>163.1</v>
      </c>
      <c r="N12">
        <v>10.8</v>
      </c>
      <c r="O12">
        <v>4.6210000000000001E-2</v>
      </c>
      <c r="Q12">
        <v>1.9</v>
      </c>
      <c r="R12" s="1">
        <v>1.0730000000000001E-5</v>
      </c>
      <c r="S12">
        <v>2.001E-2</v>
      </c>
      <c r="T12">
        <v>0.23430000000000001</v>
      </c>
      <c r="U12" t="s">
        <v>24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W12"/>
  <sheetViews>
    <sheetView workbookViewId="0">
      <selection activeCell="J2" sqref="J2:J12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22</v>
      </c>
      <c r="C2" t="s">
        <v>23</v>
      </c>
      <c r="D2">
        <v>330.5</v>
      </c>
      <c r="E2">
        <v>30</v>
      </c>
      <c r="F2">
        <v>25.01</v>
      </c>
      <c r="G2">
        <v>0.62829999999999997</v>
      </c>
      <c r="H2">
        <v>0.286611</v>
      </c>
      <c r="I2">
        <v>2.7959999999999998</v>
      </c>
      <c r="J2">
        <v>975.7</v>
      </c>
      <c r="K2">
        <v>944.7</v>
      </c>
      <c r="L2">
        <v>244</v>
      </c>
      <c r="M2" s="1">
        <v>1553</v>
      </c>
      <c r="N2">
        <v>14.48</v>
      </c>
      <c r="O2">
        <v>7.8890000000000002E-2</v>
      </c>
      <c r="Q2">
        <v>2</v>
      </c>
      <c r="R2" s="1">
        <v>5.857E-6</v>
      </c>
      <c r="S2">
        <v>2.7609999999999999E-2</v>
      </c>
      <c r="T2">
        <v>8.4670000000000005</v>
      </c>
      <c r="U2" t="s">
        <v>24</v>
      </c>
    </row>
    <row r="3" spans="1:23" x14ac:dyDescent="0.3">
      <c r="A3">
        <v>2</v>
      </c>
      <c r="B3" t="s">
        <v>22</v>
      </c>
      <c r="C3" t="s">
        <v>23</v>
      </c>
      <c r="D3">
        <v>358.4</v>
      </c>
      <c r="E3">
        <v>57.95</v>
      </c>
      <c r="F3">
        <v>25.01</v>
      </c>
      <c r="G3">
        <v>0.79100000000000004</v>
      </c>
      <c r="H3">
        <v>0.34684599999999999</v>
      </c>
      <c r="I3">
        <v>3.4260000000000002</v>
      </c>
      <c r="J3">
        <v>987.9</v>
      </c>
      <c r="K3">
        <v>946.1</v>
      </c>
      <c r="L3">
        <v>284.39999999999998</v>
      </c>
      <c r="M3" s="1">
        <v>1249</v>
      </c>
      <c r="N3">
        <v>16.73</v>
      </c>
      <c r="O3">
        <v>7.7399999999999997E-2</v>
      </c>
      <c r="Q3">
        <v>2</v>
      </c>
      <c r="R3" s="1">
        <v>7.1760000000000004E-6</v>
      </c>
      <c r="S3">
        <v>2.9729999999999999E-2</v>
      </c>
      <c r="T3">
        <v>10.83</v>
      </c>
      <c r="U3" t="s">
        <v>24</v>
      </c>
    </row>
    <row r="4" spans="1:23" x14ac:dyDescent="0.3">
      <c r="A4">
        <v>3</v>
      </c>
      <c r="B4" t="s">
        <v>22</v>
      </c>
      <c r="C4" t="s">
        <v>23</v>
      </c>
      <c r="D4">
        <v>384.8</v>
      </c>
      <c r="E4">
        <v>84.27</v>
      </c>
      <c r="F4">
        <v>25.01</v>
      </c>
      <c r="G4">
        <v>0.99580000000000002</v>
      </c>
      <c r="H4">
        <v>0.49862400000000001</v>
      </c>
      <c r="I4">
        <v>5.0819999999999999</v>
      </c>
      <c r="J4" s="1">
        <v>1019</v>
      </c>
      <c r="K4">
        <v>999.5</v>
      </c>
      <c r="L4">
        <v>199.9</v>
      </c>
      <c r="M4" s="1">
        <v>1024</v>
      </c>
      <c r="N4">
        <v>11.31</v>
      </c>
      <c r="O4">
        <v>7.664E-2</v>
      </c>
      <c r="Q4">
        <v>2</v>
      </c>
      <c r="R4" s="1">
        <v>1.064E-5</v>
      </c>
      <c r="S4">
        <v>2.9250000000000002E-2</v>
      </c>
      <c r="T4">
        <v>2.7829999999999999</v>
      </c>
      <c r="U4" t="s">
        <v>24</v>
      </c>
    </row>
    <row r="5" spans="1:23" x14ac:dyDescent="0.3">
      <c r="A5">
        <v>4</v>
      </c>
      <c r="B5" t="s">
        <v>22</v>
      </c>
      <c r="C5" t="s">
        <v>23</v>
      </c>
      <c r="D5">
        <v>409.8</v>
      </c>
      <c r="E5">
        <v>109.3</v>
      </c>
      <c r="F5">
        <v>25.01</v>
      </c>
      <c r="G5">
        <v>1.254</v>
      </c>
      <c r="H5">
        <v>0.49937900000000002</v>
      </c>
      <c r="I5">
        <v>5.0940000000000003</v>
      </c>
      <c r="J5" s="1">
        <v>1020</v>
      </c>
      <c r="K5" s="1">
        <v>1004</v>
      </c>
      <c r="L5">
        <v>180</v>
      </c>
      <c r="M5">
        <v>813.8</v>
      </c>
      <c r="N5">
        <v>10.16</v>
      </c>
      <c r="O5">
        <v>7.5630000000000003E-2</v>
      </c>
      <c r="Q5">
        <v>2</v>
      </c>
      <c r="R5" s="1">
        <v>1.0669999999999999E-5</v>
      </c>
      <c r="S5">
        <v>2.955E-2</v>
      </c>
      <c r="T5">
        <v>0.77210000000000001</v>
      </c>
      <c r="U5" t="s">
        <v>24</v>
      </c>
    </row>
    <row r="6" spans="1:23" x14ac:dyDescent="0.3">
      <c r="A6">
        <v>5</v>
      </c>
      <c r="B6" t="s">
        <v>22</v>
      </c>
      <c r="C6" t="s">
        <v>23</v>
      </c>
      <c r="D6">
        <v>437.8</v>
      </c>
      <c r="E6">
        <v>137.30000000000001</v>
      </c>
      <c r="F6">
        <v>25.01</v>
      </c>
      <c r="G6">
        <v>1.5780000000000001</v>
      </c>
      <c r="H6">
        <v>0.49879400000000002</v>
      </c>
      <c r="I6">
        <v>5.2069999999999999</v>
      </c>
      <c r="J6" s="1">
        <v>1044</v>
      </c>
      <c r="K6" s="1">
        <v>1029</v>
      </c>
      <c r="L6">
        <v>178</v>
      </c>
      <c r="M6">
        <v>661.5</v>
      </c>
      <c r="N6">
        <v>9.82</v>
      </c>
      <c r="O6">
        <v>7.4660000000000004E-2</v>
      </c>
      <c r="Q6">
        <v>2</v>
      </c>
      <c r="R6" s="1">
        <v>1.0910000000000001E-5</v>
      </c>
      <c r="S6">
        <v>2.9680000000000002E-2</v>
      </c>
      <c r="T6">
        <v>0.29559999999999997</v>
      </c>
      <c r="U6" t="s">
        <v>24</v>
      </c>
    </row>
    <row r="7" spans="1:23" x14ac:dyDescent="0.3">
      <c r="A7">
        <v>6</v>
      </c>
      <c r="B7" t="s">
        <v>22</v>
      </c>
      <c r="C7" t="s">
        <v>23</v>
      </c>
      <c r="D7">
        <v>464.1</v>
      </c>
      <c r="E7">
        <v>163.6</v>
      </c>
      <c r="F7">
        <v>25</v>
      </c>
      <c r="G7">
        <v>1.9870000000000001</v>
      </c>
      <c r="H7">
        <v>0.499886</v>
      </c>
      <c r="I7">
        <v>5.3460000000000001</v>
      </c>
      <c r="J7" s="1">
        <v>1070</v>
      </c>
      <c r="K7" s="1">
        <v>1055</v>
      </c>
      <c r="L7">
        <v>177.1</v>
      </c>
      <c r="M7">
        <v>538.29999999999995</v>
      </c>
      <c r="N7">
        <v>9.5299999999999994</v>
      </c>
      <c r="O7">
        <v>7.3569999999999997E-2</v>
      </c>
      <c r="Q7">
        <v>2</v>
      </c>
      <c r="R7" s="1">
        <v>1.1199999999999999E-5</v>
      </c>
      <c r="S7">
        <v>2.7879999999999999E-2</v>
      </c>
      <c r="T7">
        <v>0.13150000000000001</v>
      </c>
      <c r="U7" t="s">
        <v>24</v>
      </c>
    </row>
    <row r="8" spans="1:23" x14ac:dyDescent="0.3">
      <c r="A8">
        <v>7</v>
      </c>
      <c r="B8" t="s">
        <v>22</v>
      </c>
      <c r="C8" t="s">
        <v>23</v>
      </c>
      <c r="D8">
        <v>489.1</v>
      </c>
      <c r="E8">
        <v>188.6</v>
      </c>
      <c r="F8">
        <v>25</v>
      </c>
      <c r="G8">
        <v>2.5009999999999999</v>
      </c>
      <c r="H8">
        <v>0.50266100000000002</v>
      </c>
      <c r="I8">
        <v>5.53</v>
      </c>
      <c r="J8" s="1">
        <v>1100</v>
      </c>
      <c r="K8" s="1">
        <v>1085</v>
      </c>
      <c r="L8">
        <v>182.2</v>
      </c>
      <c r="M8">
        <v>439.8</v>
      </c>
      <c r="N8">
        <v>9.5299999999999994</v>
      </c>
      <c r="O8">
        <v>7.2580000000000006E-2</v>
      </c>
      <c r="Q8">
        <v>2</v>
      </c>
      <c r="R8" s="1">
        <v>1.1579999999999999E-5</v>
      </c>
      <c r="S8">
        <v>2.8420000000000001E-2</v>
      </c>
      <c r="T8">
        <v>0.71440000000000003</v>
      </c>
      <c r="U8" t="s">
        <v>24</v>
      </c>
    </row>
    <row r="9" spans="1:23" x14ac:dyDescent="0.3">
      <c r="A9">
        <v>8</v>
      </c>
      <c r="B9" t="s">
        <v>22</v>
      </c>
      <c r="C9" t="s">
        <v>23</v>
      </c>
      <c r="D9">
        <v>515.1</v>
      </c>
      <c r="E9">
        <v>214.6</v>
      </c>
      <c r="F9">
        <v>25</v>
      </c>
      <c r="G9">
        <v>3.149</v>
      </c>
      <c r="H9">
        <v>0.50016899999999997</v>
      </c>
      <c r="I9">
        <v>5.6120000000000001</v>
      </c>
      <c r="J9" s="1">
        <v>1122</v>
      </c>
      <c r="K9" s="1">
        <v>1107</v>
      </c>
      <c r="L9">
        <v>184.7</v>
      </c>
      <c r="M9">
        <v>356.3</v>
      </c>
      <c r="N9">
        <v>9.4700000000000006</v>
      </c>
      <c r="O9">
        <v>7.0360000000000006E-2</v>
      </c>
      <c r="Q9">
        <v>2</v>
      </c>
      <c r="R9" s="1">
        <v>1.1749999999999999E-5</v>
      </c>
      <c r="S9">
        <v>2.9569999999999999E-2</v>
      </c>
      <c r="T9">
        <v>0.1462</v>
      </c>
      <c r="U9" t="s">
        <v>24</v>
      </c>
    </row>
    <row r="10" spans="1:23" x14ac:dyDescent="0.3">
      <c r="A10">
        <v>9</v>
      </c>
      <c r="B10" t="s">
        <v>22</v>
      </c>
      <c r="C10" t="s">
        <v>23</v>
      </c>
      <c r="D10">
        <v>541.5</v>
      </c>
      <c r="E10">
        <v>241</v>
      </c>
      <c r="F10">
        <v>25</v>
      </c>
      <c r="G10">
        <v>3.964</v>
      </c>
      <c r="H10">
        <v>0.50104199999999999</v>
      </c>
      <c r="I10">
        <v>5.7569999999999997</v>
      </c>
      <c r="J10" s="1">
        <v>1149</v>
      </c>
      <c r="K10" s="1">
        <v>1134</v>
      </c>
      <c r="L10">
        <v>187.7</v>
      </c>
      <c r="M10">
        <v>289.8</v>
      </c>
      <c r="N10">
        <v>9.4</v>
      </c>
      <c r="O10">
        <v>6.9889999999999994E-2</v>
      </c>
      <c r="Q10">
        <v>2</v>
      </c>
      <c r="R10" s="1">
        <v>1.206E-5</v>
      </c>
      <c r="S10">
        <v>2.7269999999999999E-2</v>
      </c>
      <c r="T10">
        <v>0.30180000000000001</v>
      </c>
      <c r="U10" t="s">
        <v>24</v>
      </c>
    </row>
    <row r="11" spans="1:23" x14ac:dyDescent="0.3">
      <c r="A11">
        <v>10</v>
      </c>
      <c r="B11" t="s">
        <v>22</v>
      </c>
      <c r="C11" t="s">
        <v>23</v>
      </c>
      <c r="D11">
        <v>566.5</v>
      </c>
      <c r="E11">
        <v>266</v>
      </c>
      <c r="F11">
        <v>25</v>
      </c>
      <c r="G11">
        <v>4.9909999999999997</v>
      </c>
      <c r="H11">
        <v>0.50073400000000001</v>
      </c>
      <c r="I11">
        <v>5.891</v>
      </c>
      <c r="J11" s="1">
        <v>1176</v>
      </c>
      <c r="K11" s="1">
        <v>1161</v>
      </c>
      <c r="L11">
        <v>191</v>
      </c>
      <c r="M11">
        <v>235.7</v>
      </c>
      <c r="N11">
        <v>9.34</v>
      </c>
      <c r="O11">
        <v>6.9169999999999995E-2</v>
      </c>
      <c r="Q11">
        <v>2</v>
      </c>
      <c r="R11" s="1">
        <v>1.234E-5</v>
      </c>
      <c r="S11">
        <v>2.7570000000000001E-2</v>
      </c>
      <c r="T11">
        <v>0.54400000000000004</v>
      </c>
      <c r="U11" t="s">
        <v>24</v>
      </c>
    </row>
    <row r="12" spans="1:23" x14ac:dyDescent="0.3">
      <c r="A12">
        <v>11</v>
      </c>
      <c r="B12" t="s">
        <v>22</v>
      </c>
      <c r="C12" t="s">
        <v>23</v>
      </c>
      <c r="D12">
        <v>591.5</v>
      </c>
      <c r="E12">
        <v>291.10000000000002</v>
      </c>
      <c r="F12">
        <v>25</v>
      </c>
      <c r="G12">
        <v>6.2830000000000004</v>
      </c>
      <c r="H12">
        <v>0.49972800000000001</v>
      </c>
      <c r="I12">
        <v>6.0190000000000001</v>
      </c>
      <c r="J12" s="1">
        <v>1205</v>
      </c>
      <c r="K12" s="1">
        <v>1188</v>
      </c>
      <c r="L12">
        <v>197.8</v>
      </c>
      <c r="M12">
        <v>191.7</v>
      </c>
      <c r="N12">
        <v>9.4499999999999993</v>
      </c>
      <c r="O12">
        <v>6.8589999999999998E-2</v>
      </c>
      <c r="Q12">
        <v>2</v>
      </c>
      <c r="R12" s="1">
        <v>1.261E-5</v>
      </c>
      <c r="S12">
        <v>2.945E-2</v>
      </c>
      <c r="T12">
        <v>0.72330000000000005</v>
      </c>
      <c r="U12" t="s">
        <v>24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12"/>
  <sheetViews>
    <sheetView workbookViewId="0">
      <selection activeCell="J2" sqref="J2:J12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22</v>
      </c>
      <c r="C2" t="s">
        <v>23</v>
      </c>
      <c r="D2">
        <v>331.7</v>
      </c>
      <c r="E2">
        <v>30</v>
      </c>
      <c r="F2">
        <v>25.01</v>
      </c>
      <c r="G2">
        <v>0.62829999999999997</v>
      </c>
      <c r="H2">
        <v>0.27731899999999998</v>
      </c>
      <c r="I2">
        <v>2.6669999999999998</v>
      </c>
      <c r="J2">
        <v>961.5</v>
      </c>
      <c r="K2">
        <v>933.6</v>
      </c>
      <c r="L2">
        <v>229.9</v>
      </c>
      <c r="M2" s="1">
        <v>1530</v>
      </c>
      <c r="N2">
        <v>13.84</v>
      </c>
      <c r="O2">
        <v>7.5219999999999995E-2</v>
      </c>
      <c r="Q2">
        <v>2</v>
      </c>
      <c r="R2" s="1">
        <v>5.5849999999999999E-6</v>
      </c>
      <c r="S2">
        <v>7.1609999999999993E-2</v>
      </c>
      <c r="T2">
        <v>8.1170000000000009</v>
      </c>
      <c r="U2" t="s">
        <v>24</v>
      </c>
    </row>
    <row r="3" spans="1:23" x14ac:dyDescent="0.3">
      <c r="A3">
        <v>2</v>
      </c>
      <c r="B3" t="s">
        <v>22</v>
      </c>
      <c r="C3" t="s">
        <v>23</v>
      </c>
      <c r="D3">
        <v>359.7</v>
      </c>
      <c r="E3">
        <v>57.95</v>
      </c>
      <c r="F3">
        <v>25.01</v>
      </c>
      <c r="G3">
        <v>0.79100000000000004</v>
      </c>
      <c r="H3">
        <v>0.44714900000000002</v>
      </c>
      <c r="I3">
        <v>4.4109999999999996</v>
      </c>
      <c r="J3">
        <v>986.5</v>
      </c>
      <c r="K3">
        <v>959.9</v>
      </c>
      <c r="L3">
        <v>227.6</v>
      </c>
      <c r="M3" s="1">
        <v>1247</v>
      </c>
      <c r="N3">
        <v>13.34</v>
      </c>
      <c r="O3">
        <v>7.3120000000000004E-2</v>
      </c>
      <c r="Q3">
        <v>2</v>
      </c>
      <c r="R3" s="1">
        <v>9.2390000000000008E-6</v>
      </c>
      <c r="S3">
        <v>7.3779999999999998E-2</v>
      </c>
      <c r="T3">
        <v>6.0549999999999997</v>
      </c>
      <c r="U3" t="s">
        <v>24</v>
      </c>
    </row>
    <row r="4" spans="1:23" x14ac:dyDescent="0.3">
      <c r="A4">
        <v>3</v>
      </c>
      <c r="B4" t="s">
        <v>22</v>
      </c>
      <c r="C4" t="s">
        <v>23</v>
      </c>
      <c r="D4">
        <v>386</v>
      </c>
      <c r="E4">
        <v>84.27</v>
      </c>
      <c r="F4">
        <v>25.01</v>
      </c>
      <c r="G4">
        <v>0.99580000000000002</v>
      </c>
      <c r="H4">
        <v>0.50363000000000002</v>
      </c>
      <c r="I4">
        <v>4.9720000000000004</v>
      </c>
      <c r="J4">
        <v>987.1</v>
      </c>
      <c r="K4">
        <v>973.6</v>
      </c>
      <c r="L4">
        <v>163.1</v>
      </c>
      <c r="M4">
        <v>991.3</v>
      </c>
      <c r="N4">
        <v>9.51</v>
      </c>
      <c r="O4">
        <v>7.1650000000000005E-2</v>
      </c>
      <c r="Q4">
        <v>2</v>
      </c>
      <c r="R4" s="1">
        <v>1.041E-5</v>
      </c>
      <c r="S4">
        <v>7.2999999999999995E-2</v>
      </c>
      <c r="T4">
        <v>0.38900000000000001</v>
      </c>
      <c r="U4" t="s">
        <v>24</v>
      </c>
    </row>
    <row r="5" spans="1:23" x14ac:dyDescent="0.3">
      <c r="A5">
        <v>4</v>
      </c>
      <c r="B5" t="s">
        <v>22</v>
      </c>
      <c r="C5" t="s">
        <v>23</v>
      </c>
      <c r="D5">
        <v>411</v>
      </c>
      <c r="E5">
        <v>109.3</v>
      </c>
      <c r="F5">
        <v>25.01</v>
      </c>
      <c r="G5">
        <v>1.254</v>
      </c>
      <c r="H5">
        <v>0.50178999999999996</v>
      </c>
      <c r="I5">
        <v>5.0540000000000003</v>
      </c>
      <c r="J5" s="1">
        <v>1007</v>
      </c>
      <c r="K5">
        <v>994.1</v>
      </c>
      <c r="L5">
        <v>162.4</v>
      </c>
      <c r="M5">
        <v>803.5</v>
      </c>
      <c r="N5">
        <v>9.2799999999999994</v>
      </c>
      <c r="O5">
        <v>7.0470000000000005E-2</v>
      </c>
      <c r="Q5">
        <v>2</v>
      </c>
      <c r="R5" s="1">
        <v>1.059E-5</v>
      </c>
      <c r="S5">
        <v>7.3300000000000004E-2</v>
      </c>
      <c r="T5">
        <v>6.9760000000000003E-2</v>
      </c>
      <c r="U5" t="s">
        <v>24</v>
      </c>
    </row>
    <row r="6" spans="1:23" x14ac:dyDescent="0.3">
      <c r="A6">
        <v>5</v>
      </c>
      <c r="B6" t="s">
        <v>22</v>
      </c>
      <c r="C6" t="s">
        <v>23</v>
      </c>
      <c r="D6">
        <v>439</v>
      </c>
      <c r="E6">
        <v>137.30000000000001</v>
      </c>
      <c r="F6">
        <v>25</v>
      </c>
      <c r="G6">
        <v>1.5780000000000001</v>
      </c>
      <c r="H6">
        <v>0.49951499999999999</v>
      </c>
      <c r="I6">
        <v>5.1660000000000004</v>
      </c>
      <c r="J6" s="1">
        <v>1034</v>
      </c>
      <c r="K6" s="1">
        <v>1021</v>
      </c>
      <c r="L6">
        <v>165.5</v>
      </c>
      <c r="M6">
        <v>655.20000000000005</v>
      </c>
      <c r="N6">
        <v>9.2100000000000009</v>
      </c>
      <c r="O6">
        <v>6.9680000000000006E-2</v>
      </c>
      <c r="Q6">
        <v>2</v>
      </c>
      <c r="R6" s="1">
        <v>1.082E-5</v>
      </c>
      <c r="S6">
        <v>7.3389999999999997E-2</v>
      </c>
      <c r="T6">
        <v>0.16550000000000001</v>
      </c>
      <c r="U6" t="s">
        <v>24</v>
      </c>
    </row>
    <row r="7" spans="1:23" x14ac:dyDescent="0.3">
      <c r="A7">
        <v>6</v>
      </c>
      <c r="B7" t="s">
        <v>22</v>
      </c>
      <c r="C7" t="s">
        <v>23</v>
      </c>
      <c r="D7">
        <v>465.3</v>
      </c>
      <c r="E7">
        <v>163.6</v>
      </c>
      <c r="F7">
        <v>25</v>
      </c>
      <c r="G7">
        <v>1.9870000000000001</v>
      </c>
      <c r="H7">
        <v>0.50034900000000004</v>
      </c>
      <c r="I7">
        <v>5.2939999999999996</v>
      </c>
      <c r="J7" s="1">
        <v>1058</v>
      </c>
      <c r="K7" s="1">
        <v>1045</v>
      </c>
      <c r="L7">
        <v>166.6</v>
      </c>
      <c r="M7">
        <v>532.5</v>
      </c>
      <c r="N7">
        <v>9.06</v>
      </c>
      <c r="O7">
        <v>6.8010000000000001E-2</v>
      </c>
      <c r="Q7">
        <v>2</v>
      </c>
      <c r="R7" s="1">
        <v>1.1090000000000001E-5</v>
      </c>
      <c r="S7">
        <v>7.1349999999999997E-2</v>
      </c>
      <c r="T7">
        <v>0.11</v>
      </c>
      <c r="U7" t="s">
        <v>24</v>
      </c>
    </row>
    <row r="8" spans="1:23" x14ac:dyDescent="0.3">
      <c r="A8">
        <v>7</v>
      </c>
      <c r="B8" t="s">
        <v>22</v>
      </c>
      <c r="C8" t="s">
        <v>23</v>
      </c>
      <c r="D8">
        <v>490.4</v>
      </c>
      <c r="E8">
        <v>188.7</v>
      </c>
      <c r="F8">
        <v>25</v>
      </c>
      <c r="G8">
        <v>2.5009999999999999</v>
      </c>
      <c r="H8">
        <v>0.50093500000000002</v>
      </c>
      <c r="I8">
        <v>5.43</v>
      </c>
      <c r="J8" s="1">
        <v>1084</v>
      </c>
      <c r="K8" s="1">
        <v>1071</v>
      </c>
      <c r="L8">
        <v>169.9</v>
      </c>
      <c r="M8">
        <v>433.4</v>
      </c>
      <c r="N8">
        <v>9.02</v>
      </c>
      <c r="O8">
        <v>6.5409999999999996E-2</v>
      </c>
      <c r="Q8">
        <v>2</v>
      </c>
      <c r="R8" s="1">
        <v>1.137E-5</v>
      </c>
      <c r="S8">
        <v>7.1940000000000004E-2</v>
      </c>
      <c r="T8">
        <v>0.15279999999999999</v>
      </c>
      <c r="U8" t="s">
        <v>24</v>
      </c>
    </row>
    <row r="9" spans="1:23" x14ac:dyDescent="0.3">
      <c r="A9">
        <v>8</v>
      </c>
      <c r="B9" t="s">
        <v>22</v>
      </c>
      <c r="C9" t="s">
        <v>23</v>
      </c>
      <c r="D9">
        <v>516.4</v>
      </c>
      <c r="E9">
        <v>214.7</v>
      </c>
      <c r="F9">
        <v>25</v>
      </c>
      <c r="G9">
        <v>3.149</v>
      </c>
      <c r="H9">
        <v>0.50002199999999997</v>
      </c>
      <c r="I9">
        <v>5.5419999999999998</v>
      </c>
      <c r="J9" s="1">
        <v>1108</v>
      </c>
      <c r="K9" s="1">
        <v>1095</v>
      </c>
      <c r="L9">
        <v>173.4</v>
      </c>
      <c r="M9">
        <v>352</v>
      </c>
      <c r="N9">
        <v>9</v>
      </c>
      <c r="O9">
        <v>6.3990000000000005E-2</v>
      </c>
      <c r="Q9">
        <v>2</v>
      </c>
      <c r="R9" s="1">
        <v>1.1610000000000001E-5</v>
      </c>
      <c r="S9">
        <v>7.2289999999999993E-2</v>
      </c>
      <c r="T9">
        <v>0.28920000000000001</v>
      </c>
      <c r="U9" t="s">
        <v>24</v>
      </c>
    </row>
    <row r="10" spans="1:23" x14ac:dyDescent="0.3">
      <c r="A10">
        <v>9</v>
      </c>
      <c r="B10" t="s">
        <v>22</v>
      </c>
      <c r="C10" t="s">
        <v>23</v>
      </c>
      <c r="D10">
        <v>542.70000000000005</v>
      </c>
      <c r="E10">
        <v>241</v>
      </c>
      <c r="F10">
        <v>25</v>
      </c>
      <c r="G10">
        <v>3.964</v>
      </c>
      <c r="H10">
        <v>0.50098399999999998</v>
      </c>
      <c r="I10">
        <v>5.6749999999999998</v>
      </c>
      <c r="J10" s="1">
        <v>1133</v>
      </c>
      <c r="K10" s="1">
        <v>1119</v>
      </c>
      <c r="L10">
        <v>177.4</v>
      </c>
      <c r="M10">
        <v>285.8</v>
      </c>
      <c r="N10">
        <v>9.01</v>
      </c>
      <c r="O10">
        <v>6.3289999999999999E-2</v>
      </c>
      <c r="Q10">
        <v>2</v>
      </c>
      <c r="R10" s="1">
        <v>1.189E-5</v>
      </c>
      <c r="S10">
        <v>7.2929999999999995E-2</v>
      </c>
      <c r="T10">
        <v>0.37359999999999999</v>
      </c>
      <c r="U10" t="s">
        <v>24</v>
      </c>
    </row>
    <row r="11" spans="1:23" x14ac:dyDescent="0.3">
      <c r="A11">
        <v>10</v>
      </c>
      <c r="B11" t="s">
        <v>22</v>
      </c>
      <c r="C11" t="s">
        <v>23</v>
      </c>
      <c r="D11">
        <v>567.79999999999995</v>
      </c>
      <c r="E11">
        <v>266.10000000000002</v>
      </c>
      <c r="F11">
        <v>25</v>
      </c>
      <c r="G11">
        <v>4.9909999999999997</v>
      </c>
      <c r="H11">
        <v>0.50009899999999996</v>
      </c>
      <c r="I11">
        <v>5.7949999999999999</v>
      </c>
      <c r="J11" s="1">
        <v>1159</v>
      </c>
      <c r="K11" s="1">
        <v>1145</v>
      </c>
      <c r="L11">
        <v>181.5</v>
      </c>
      <c r="M11">
        <v>232.2</v>
      </c>
      <c r="N11">
        <v>9.01</v>
      </c>
      <c r="O11">
        <v>6.343E-2</v>
      </c>
      <c r="Q11">
        <v>2</v>
      </c>
      <c r="R11" s="1">
        <v>1.2140000000000001E-5</v>
      </c>
      <c r="S11">
        <v>7.1370000000000003E-2</v>
      </c>
      <c r="T11">
        <v>0.65969999999999995</v>
      </c>
      <c r="U11" t="s">
        <v>24</v>
      </c>
    </row>
    <row r="12" spans="1:23" x14ac:dyDescent="0.3">
      <c r="A12">
        <v>11</v>
      </c>
      <c r="B12" t="s">
        <v>22</v>
      </c>
      <c r="C12" t="s">
        <v>23</v>
      </c>
      <c r="D12">
        <v>592.79999999999995</v>
      </c>
      <c r="E12">
        <v>291.10000000000002</v>
      </c>
      <c r="F12">
        <v>25</v>
      </c>
      <c r="G12">
        <v>6.2830000000000004</v>
      </c>
      <c r="H12">
        <v>0.49980599999999997</v>
      </c>
      <c r="I12">
        <v>5.9279999999999999</v>
      </c>
      <c r="J12" s="1">
        <v>1186</v>
      </c>
      <c r="K12" s="1">
        <v>1171</v>
      </c>
      <c r="L12">
        <v>187</v>
      </c>
      <c r="M12">
        <v>188.8</v>
      </c>
      <c r="N12">
        <v>9.07</v>
      </c>
      <c r="O12">
        <v>6.1289999999999997E-2</v>
      </c>
      <c r="Q12">
        <v>2</v>
      </c>
      <c r="R12" s="1">
        <v>1.242E-5</v>
      </c>
      <c r="S12">
        <v>7.1110000000000007E-2</v>
      </c>
      <c r="T12">
        <v>0.26329999999999998</v>
      </c>
      <c r="U12" t="s">
        <v>24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W12"/>
  <sheetViews>
    <sheetView workbookViewId="0">
      <selection activeCell="J2" sqref="J2:J12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22</v>
      </c>
      <c r="C2" t="s">
        <v>23</v>
      </c>
      <c r="D2">
        <v>330.4</v>
      </c>
      <c r="E2">
        <v>30</v>
      </c>
      <c r="F2">
        <v>25.01</v>
      </c>
      <c r="G2">
        <v>0.62829999999999997</v>
      </c>
      <c r="H2">
        <v>0.27335799999999999</v>
      </c>
      <c r="I2">
        <v>3.234</v>
      </c>
      <c r="J2" s="1">
        <v>1183</v>
      </c>
      <c r="K2" s="1">
        <v>1145</v>
      </c>
      <c r="L2">
        <v>296.60000000000002</v>
      </c>
      <c r="M2" s="1">
        <v>1883</v>
      </c>
      <c r="N2">
        <v>14.52</v>
      </c>
      <c r="O2">
        <v>0.1376</v>
      </c>
      <c r="Q2">
        <v>2</v>
      </c>
      <c r="R2" s="1">
        <v>6.7730000000000002E-6</v>
      </c>
      <c r="S2" s="1">
        <v>5.7099999999999998E-3</v>
      </c>
      <c r="T2">
        <v>8.5760000000000005</v>
      </c>
      <c r="U2" t="s">
        <v>24</v>
      </c>
    </row>
    <row r="3" spans="1:23" x14ac:dyDescent="0.3">
      <c r="A3">
        <v>2</v>
      </c>
      <c r="B3" t="s">
        <v>22</v>
      </c>
      <c r="C3" t="s">
        <v>23</v>
      </c>
      <c r="D3">
        <v>358.4</v>
      </c>
      <c r="E3">
        <v>57.95</v>
      </c>
      <c r="F3">
        <v>25.01</v>
      </c>
      <c r="G3">
        <v>0.79100000000000004</v>
      </c>
      <c r="H3">
        <v>0.4491</v>
      </c>
      <c r="I3">
        <v>5.4169999999999998</v>
      </c>
      <c r="J3" s="1">
        <v>1206</v>
      </c>
      <c r="K3" s="1">
        <v>1171</v>
      </c>
      <c r="L3">
        <v>289.5</v>
      </c>
      <c r="M3" s="1">
        <v>1525</v>
      </c>
      <c r="N3">
        <v>13.89</v>
      </c>
      <c r="O3">
        <v>0.13569999999999999</v>
      </c>
      <c r="Q3">
        <v>2</v>
      </c>
      <c r="R3" s="1">
        <v>1.135E-5</v>
      </c>
      <c r="S3" s="1">
        <v>7.9190000000000007E-3</v>
      </c>
      <c r="T3">
        <v>6.516</v>
      </c>
      <c r="U3" t="s">
        <v>24</v>
      </c>
    </row>
    <row r="4" spans="1:23" x14ac:dyDescent="0.3">
      <c r="A4">
        <v>3</v>
      </c>
      <c r="B4" t="s">
        <v>22</v>
      </c>
      <c r="C4" t="s">
        <v>23</v>
      </c>
      <c r="D4">
        <v>384.7</v>
      </c>
      <c r="E4">
        <v>84.28</v>
      </c>
      <c r="F4">
        <v>25.01</v>
      </c>
      <c r="G4">
        <v>0.99580000000000002</v>
      </c>
      <c r="H4">
        <v>0.50107500000000005</v>
      </c>
      <c r="I4">
        <v>6.0730000000000004</v>
      </c>
      <c r="J4" s="1">
        <v>1212</v>
      </c>
      <c r="K4" s="1">
        <v>1193</v>
      </c>
      <c r="L4">
        <v>213</v>
      </c>
      <c r="M4" s="1">
        <v>1217</v>
      </c>
      <c r="N4">
        <v>10.119999999999999</v>
      </c>
      <c r="O4">
        <v>0.1343</v>
      </c>
      <c r="Q4">
        <v>2</v>
      </c>
      <c r="R4" s="1">
        <v>1.272E-5</v>
      </c>
      <c r="S4" s="1">
        <v>7.1809999999999999E-3</v>
      </c>
      <c r="T4">
        <v>0.28960000000000002</v>
      </c>
      <c r="U4" t="s">
        <v>24</v>
      </c>
    </row>
    <row r="5" spans="1:23" x14ac:dyDescent="0.3">
      <c r="A5">
        <v>4</v>
      </c>
      <c r="B5" t="s">
        <v>22</v>
      </c>
      <c r="C5" t="s">
        <v>23</v>
      </c>
      <c r="D5">
        <v>409.7</v>
      </c>
      <c r="E5">
        <v>109.3</v>
      </c>
      <c r="F5">
        <v>25.01</v>
      </c>
      <c r="G5">
        <v>1.254</v>
      </c>
      <c r="H5">
        <v>0.50091399999999997</v>
      </c>
      <c r="I5">
        <v>6.2119999999999997</v>
      </c>
      <c r="J5" s="1">
        <v>1240</v>
      </c>
      <c r="K5" s="1">
        <v>1222</v>
      </c>
      <c r="L5">
        <v>212</v>
      </c>
      <c r="M5">
        <v>989.2</v>
      </c>
      <c r="N5">
        <v>9.84</v>
      </c>
      <c r="O5">
        <v>0.1333</v>
      </c>
      <c r="Q5">
        <v>2</v>
      </c>
      <c r="R5" s="1">
        <v>1.3010000000000001E-5</v>
      </c>
      <c r="S5" s="1">
        <v>7.4729999999999996E-3</v>
      </c>
      <c r="T5">
        <v>0.1552</v>
      </c>
      <c r="U5" t="s">
        <v>24</v>
      </c>
    </row>
    <row r="6" spans="1:23" x14ac:dyDescent="0.3">
      <c r="A6">
        <v>5</v>
      </c>
      <c r="B6" t="s">
        <v>22</v>
      </c>
      <c r="C6" t="s">
        <v>23</v>
      </c>
      <c r="D6">
        <v>437.7</v>
      </c>
      <c r="E6">
        <v>137.30000000000001</v>
      </c>
      <c r="F6">
        <v>25</v>
      </c>
      <c r="G6">
        <v>1.5780000000000001</v>
      </c>
      <c r="H6">
        <v>0.49918800000000002</v>
      </c>
      <c r="I6">
        <v>6.375</v>
      </c>
      <c r="J6" s="1">
        <v>1277</v>
      </c>
      <c r="K6" s="1">
        <v>1259</v>
      </c>
      <c r="L6">
        <v>216.5</v>
      </c>
      <c r="M6">
        <v>809.2</v>
      </c>
      <c r="N6">
        <v>9.76</v>
      </c>
      <c r="O6">
        <v>0.1305</v>
      </c>
      <c r="Q6">
        <v>2</v>
      </c>
      <c r="R6" s="1">
        <v>1.3349999999999999E-5</v>
      </c>
      <c r="S6" s="1">
        <v>7.5500000000000003E-3</v>
      </c>
      <c r="T6">
        <v>6.028E-2</v>
      </c>
      <c r="U6" t="s">
        <v>24</v>
      </c>
    </row>
    <row r="7" spans="1:23" x14ac:dyDescent="0.3">
      <c r="A7">
        <v>6</v>
      </c>
      <c r="B7" t="s">
        <v>22</v>
      </c>
      <c r="C7" t="s">
        <v>23</v>
      </c>
      <c r="D7">
        <v>464</v>
      </c>
      <c r="E7">
        <v>163.6</v>
      </c>
      <c r="F7">
        <v>25</v>
      </c>
      <c r="G7">
        <v>1.9870000000000001</v>
      </c>
      <c r="H7">
        <v>0.50003600000000004</v>
      </c>
      <c r="I7">
        <v>6.5590000000000002</v>
      </c>
      <c r="J7" s="1">
        <v>1312</v>
      </c>
      <c r="K7" s="1">
        <v>1293</v>
      </c>
      <c r="L7">
        <v>219.4</v>
      </c>
      <c r="M7">
        <v>660.1</v>
      </c>
      <c r="N7">
        <v>9.6300000000000008</v>
      </c>
      <c r="O7">
        <v>0.1305</v>
      </c>
      <c r="Q7">
        <v>2</v>
      </c>
      <c r="R7" s="1">
        <v>1.3740000000000001E-5</v>
      </c>
      <c r="S7" s="1">
        <v>5.4929999999999996E-3</v>
      </c>
      <c r="T7">
        <v>7.5149999999999995E-2</v>
      </c>
      <c r="U7" t="s">
        <v>24</v>
      </c>
    </row>
    <row r="8" spans="1:23" x14ac:dyDescent="0.3">
      <c r="A8">
        <v>7</v>
      </c>
      <c r="B8" t="s">
        <v>22</v>
      </c>
      <c r="C8" t="s">
        <v>23</v>
      </c>
      <c r="D8">
        <v>489.1</v>
      </c>
      <c r="E8">
        <v>188.7</v>
      </c>
      <c r="F8">
        <v>25</v>
      </c>
      <c r="G8">
        <v>2.5009999999999999</v>
      </c>
      <c r="H8">
        <v>0.499809</v>
      </c>
      <c r="I8">
        <v>6.7539999999999996</v>
      </c>
      <c r="J8" s="1">
        <v>1351</v>
      </c>
      <c r="K8" s="1">
        <v>1333</v>
      </c>
      <c r="L8">
        <v>221.9</v>
      </c>
      <c r="M8">
        <v>540.29999999999995</v>
      </c>
      <c r="N8">
        <v>9.4499999999999993</v>
      </c>
      <c r="O8">
        <v>0.12909999999999999</v>
      </c>
      <c r="Q8">
        <v>2</v>
      </c>
      <c r="R8" s="1">
        <v>1.415E-5</v>
      </c>
      <c r="S8" s="1">
        <v>6.0990000000000003E-3</v>
      </c>
      <c r="T8">
        <v>0.47049999999999997</v>
      </c>
      <c r="U8" t="s">
        <v>24</v>
      </c>
    </row>
    <row r="9" spans="1:23" x14ac:dyDescent="0.3">
      <c r="A9">
        <v>8</v>
      </c>
      <c r="B9" t="s">
        <v>22</v>
      </c>
      <c r="C9" t="s">
        <v>23</v>
      </c>
      <c r="D9">
        <v>515.1</v>
      </c>
      <c r="E9">
        <v>214.7</v>
      </c>
      <c r="F9">
        <v>25</v>
      </c>
      <c r="G9">
        <v>3.149</v>
      </c>
      <c r="H9">
        <v>0.499888</v>
      </c>
      <c r="I9">
        <v>6.9059999999999997</v>
      </c>
      <c r="J9" s="1">
        <v>1381</v>
      </c>
      <c r="K9" s="1">
        <v>1362</v>
      </c>
      <c r="L9">
        <v>228.4</v>
      </c>
      <c r="M9">
        <v>438.7</v>
      </c>
      <c r="N9">
        <v>9.52</v>
      </c>
      <c r="O9">
        <v>0.128</v>
      </c>
      <c r="Q9">
        <v>2</v>
      </c>
      <c r="R9" s="1">
        <v>1.446E-5</v>
      </c>
      <c r="S9" s="1">
        <v>6.744E-3</v>
      </c>
      <c r="T9">
        <v>0.1542</v>
      </c>
      <c r="U9" t="s">
        <v>24</v>
      </c>
    </row>
    <row r="10" spans="1:23" x14ac:dyDescent="0.3">
      <c r="A10">
        <v>9</v>
      </c>
      <c r="B10" t="s">
        <v>22</v>
      </c>
      <c r="C10" t="s">
        <v>23</v>
      </c>
      <c r="D10">
        <v>541.4</v>
      </c>
      <c r="E10">
        <v>241</v>
      </c>
      <c r="F10">
        <v>25</v>
      </c>
      <c r="G10">
        <v>3.964</v>
      </c>
      <c r="H10">
        <v>0.50079399999999996</v>
      </c>
      <c r="I10">
        <v>7.0970000000000004</v>
      </c>
      <c r="J10" s="1">
        <v>1417</v>
      </c>
      <c r="K10" s="1">
        <v>1398</v>
      </c>
      <c r="L10">
        <v>233.8</v>
      </c>
      <c r="M10">
        <v>357.5</v>
      </c>
      <c r="N10">
        <v>9.5</v>
      </c>
      <c r="O10">
        <v>0.126</v>
      </c>
      <c r="Q10">
        <v>2</v>
      </c>
      <c r="R10" s="1">
        <v>1.486E-5</v>
      </c>
      <c r="S10" s="1">
        <v>6.4260000000000003E-3</v>
      </c>
      <c r="T10">
        <v>0.127</v>
      </c>
      <c r="U10" t="s">
        <v>24</v>
      </c>
    </row>
    <row r="11" spans="1:23" x14ac:dyDescent="0.3">
      <c r="A11">
        <v>10</v>
      </c>
      <c r="B11" t="s">
        <v>22</v>
      </c>
      <c r="C11" t="s">
        <v>23</v>
      </c>
      <c r="D11">
        <v>566.5</v>
      </c>
      <c r="E11">
        <v>266.10000000000002</v>
      </c>
      <c r="F11">
        <v>25</v>
      </c>
      <c r="G11">
        <v>4.9909999999999997</v>
      </c>
      <c r="H11">
        <v>0.501027</v>
      </c>
      <c r="I11">
        <v>7.266</v>
      </c>
      <c r="J11" s="1">
        <v>1450</v>
      </c>
      <c r="K11" s="1">
        <v>1430</v>
      </c>
      <c r="L11">
        <v>239.3</v>
      </c>
      <c r="M11">
        <v>290.60000000000002</v>
      </c>
      <c r="N11">
        <v>9.5</v>
      </c>
      <c r="O11">
        <v>0.12620000000000001</v>
      </c>
      <c r="Q11">
        <v>2</v>
      </c>
      <c r="R11" s="1">
        <v>1.522E-5</v>
      </c>
      <c r="S11" s="1">
        <v>5.2180000000000004E-3</v>
      </c>
      <c r="T11">
        <v>0.154</v>
      </c>
      <c r="U11" t="s">
        <v>24</v>
      </c>
    </row>
    <row r="12" spans="1:23" x14ac:dyDescent="0.3">
      <c r="A12">
        <v>11</v>
      </c>
      <c r="B12" t="s">
        <v>22</v>
      </c>
      <c r="C12" t="s">
        <v>23</v>
      </c>
      <c r="D12">
        <v>591.5</v>
      </c>
      <c r="E12">
        <v>291.10000000000002</v>
      </c>
      <c r="F12">
        <v>25</v>
      </c>
      <c r="G12">
        <v>6.2830000000000004</v>
      </c>
      <c r="H12">
        <v>0.50027500000000003</v>
      </c>
      <c r="I12">
        <v>7.4710000000000001</v>
      </c>
      <c r="J12" s="1">
        <v>1493</v>
      </c>
      <c r="K12" s="1">
        <v>1473</v>
      </c>
      <c r="L12">
        <v>244.1</v>
      </c>
      <c r="M12">
        <v>237.7</v>
      </c>
      <c r="N12">
        <v>9.41</v>
      </c>
      <c r="O12">
        <v>0.1245</v>
      </c>
      <c r="Q12">
        <v>2</v>
      </c>
      <c r="R12" s="1">
        <v>1.5650000000000001E-5</v>
      </c>
      <c r="S12" s="1">
        <v>5.6030000000000003E-3</v>
      </c>
      <c r="T12">
        <v>0.52800000000000002</v>
      </c>
      <c r="U12" t="s">
        <v>24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W12"/>
  <sheetViews>
    <sheetView workbookViewId="0">
      <selection activeCell="J2" sqref="J2:J12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22</v>
      </c>
      <c r="C2" t="s">
        <v>23</v>
      </c>
      <c r="D2">
        <v>344.9</v>
      </c>
      <c r="E2">
        <v>30</v>
      </c>
      <c r="F2">
        <v>25.01</v>
      </c>
      <c r="G2">
        <v>0.62829999999999997</v>
      </c>
      <c r="H2">
        <v>0.26392199999999999</v>
      </c>
      <c r="I2">
        <v>3.1459999999999999</v>
      </c>
      <c r="J2" s="1">
        <v>1192</v>
      </c>
      <c r="K2" s="1">
        <v>1151</v>
      </c>
      <c r="L2">
        <v>310.89999999999998</v>
      </c>
      <c r="M2" s="1">
        <v>1897</v>
      </c>
      <c r="N2">
        <v>15.12</v>
      </c>
      <c r="O2">
        <v>0.13800000000000001</v>
      </c>
      <c r="Q2">
        <v>1.9</v>
      </c>
      <c r="R2" s="1">
        <v>6.5880000000000003E-6</v>
      </c>
      <c r="S2">
        <v>0.1041</v>
      </c>
      <c r="T2">
        <v>9.5540000000000003</v>
      </c>
      <c r="U2" t="s">
        <v>24</v>
      </c>
    </row>
    <row r="3" spans="1:23" x14ac:dyDescent="0.3">
      <c r="A3">
        <v>2</v>
      </c>
      <c r="B3" t="s">
        <v>22</v>
      </c>
      <c r="C3" t="s">
        <v>23</v>
      </c>
      <c r="D3">
        <v>372.9</v>
      </c>
      <c r="E3">
        <v>57.95</v>
      </c>
      <c r="F3">
        <v>25.01</v>
      </c>
      <c r="G3">
        <v>0.79100000000000004</v>
      </c>
      <c r="H3">
        <v>0.44771300000000003</v>
      </c>
      <c r="I3">
        <v>5.4</v>
      </c>
      <c r="J3" s="1">
        <v>1206</v>
      </c>
      <c r="K3" s="1">
        <v>1171</v>
      </c>
      <c r="L3">
        <v>289.2</v>
      </c>
      <c r="M3" s="1">
        <v>1525</v>
      </c>
      <c r="N3">
        <v>13.87</v>
      </c>
      <c r="O3">
        <v>0.13539999999999999</v>
      </c>
      <c r="Q3">
        <v>1.9</v>
      </c>
      <c r="R3" s="1">
        <v>1.131E-5</v>
      </c>
      <c r="S3">
        <v>0.1062</v>
      </c>
      <c r="T3">
        <v>6.47</v>
      </c>
      <c r="U3" t="s">
        <v>24</v>
      </c>
    </row>
    <row r="4" spans="1:23" x14ac:dyDescent="0.3">
      <c r="A4">
        <v>3</v>
      </c>
      <c r="B4" t="s">
        <v>22</v>
      </c>
      <c r="C4" t="s">
        <v>23</v>
      </c>
      <c r="D4">
        <v>399.2</v>
      </c>
      <c r="E4">
        <v>84.28</v>
      </c>
      <c r="F4">
        <v>25.01</v>
      </c>
      <c r="G4">
        <v>0.99580000000000002</v>
      </c>
      <c r="H4">
        <v>0.50141400000000003</v>
      </c>
      <c r="I4">
        <v>6.0640000000000001</v>
      </c>
      <c r="J4" s="1">
        <v>1209</v>
      </c>
      <c r="K4" s="1">
        <v>1192</v>
      </c>
      <c r="L4">
        <v>206.9</v>
      </c>
      <c r="M4" s="1">
        <v>1214</v>
      </c>
      <c r="N4">
        <v>9.85</v>
      </c>
      <c r="O4">
        <v>0.13300000000000001</v>
      </c>
      <c r="Q4">
        <v>1.9</v>
      </c>
      <c r="R4" s="1">
        <v>1.27E-5</v>
      </c>
      <c r="S4">
        <v>0.1055</v>
      </c>
      <c r="T4">
        <v>0.15570000000000001</v>
      </c>
      <c r="U4" t="s">
        <v>24</v>
      </c>
    </row>
    <row r="5" spans="1:23" x14ac:dyDescent="0.3">
      <c r="A5">
        <v>4</v>
      </c>
      <c r="B5" t="s">
        <v>22</v>
      </c>
      <c r="C5" t="s">
        <v>23</v>
      </c>
      <c r="D5">
        <v>424.2</v>
      </c>
      <c r="E5">
        <v>109.3</v>
      </c>
      <c r="F5">
        <v>25</v>
      </c>
      <c r="G5">
        <v>1.254</v>
      </c>
      <c r="H5">
        <v>0.50208600000000003</v>
      </c>
      <c r="I5">
        <v>6.21</v>
      </c>
      <c r="J5" s="1">
        <v>1237</v>
      </c>
      <c r="K5" s="1">
        <v>1220</v>
      </c>
      <c r="L5">
        <v>204.7</v>
      </c>
      <c r="M5">
        <v>986.7</v>
      </c>
      <c r="N5">
        <v>9.5299999999999994</v>
      </c>
      <c r="O5">
        <v>0.13220000000000001</v>
      </c>
      <c r="Q5">
        <v>1.9</v>
      </c>
      <c r="R5" s="1">
        <v>1.3010000000000001E-5</v>
      </c>
      <c r="S5">
        <v>0.1057</v>
      </c>
      <c r="T5">
        <v>0.31819999999999998</v>
      </c>
      <c r="U5" t="s">
        <v>24</v>
      </c>
    </row>
    <row r="6" spans="1:23" x14ac:dyDescent="0.3">
      <c r="A6">
        <v>5</v>
      </c>
      <c r="B6" t="s">
        <v>22</v>
      </c>
      <c r="C6" t="s">
        <v>23</v>
      </c>
      <c r="D6">
        <v>452.2</v>
      </c>
      <c r="E6">
        <v>137.30000000000001</v>
      </c>
      <c r="F6">
        <v>25</v>
      </c>
      <c r="G6">
        <v>1.5780000000000001</v>
      </c>
      <c r="H6">
        <v>0.49900699999999998</v>
      </c>
      <c r="I6">
        <v>6.3449999999999998</v>
      </c>
      <c r="J6" s="1">
        <v>1271</v>
      </c>
      <c r="K6" s="1">
        <v>1254</v>
      </c>
      <c r="L6">
        <v>209.1</v>
      </c>
      <c r="M6">
        <v>805.6</v>
      </c>
      <c r="N6">
        <v>9.4600000000000009</v>
      </c>
      <c r="O6">
        <v>0.1303</v>
      </c>
      <c r="Q6">
        <v>1.9</v>
      </c>
      <c r="R6" s="1">
        <v>1.329E-5</v>
      </c>
      <c r="S6">
        <v>0.10580000000000001</v>
      </c>
      <c r="T6">
        <v>0.22409999999999999</v>
      </c>
      <c r="U6" t="s">
        <v>24</v>
      </c>
    </row>
    <row r="7" spans="1:23" x14ac:dyDescent="0.3">
      <c r="A7">
        <v>6</v>
      </c>
      <c r="B7" t="s">
        <v>22</v>
      </c>
      <c r="C7" t="s">
        <v>23</v>
      </c>
      <c r="D7">
        <v>478.5</v>
      </c>
      <c r="E7">
        <v>163.6</v>
      </c>
      <c r="F7">
        <v>25</v>
      </c>
      <c r="G7">
        <v>1.9870000000000001</v>
      </c>
      <c r="H7">
        <v>0.50057499999999999</v>
      </c>
      <c r="I7">
        <v>6.5209999999999999</v>
      </c>
      <c r="J7" s="1">
        <v>1303</v>
      </c>
      <c r="K7" s="1">
        <v>1285</v>
      </c>
      <c r="L7">
        <v>215.3</v>
      </c>
      <c r="M7">
        <v>655.6</v>
      </c>
      <c r="N7">
        <v>9.51</v>
      </c>
      <c r="O7">
        <v>0.129</v>
      </c>
      <c r="Q7">
        <v>1.9</v>
      </c>
      <c r="R7" s="1">
        <v>1.366E-5</v>
      </c>
      <c r="S7">
        <v>0.10390000000000001</v>
      </c>
      <c r="T7">
        <v>0.27689999999999998</v>
      </c>
      <c r="U7" t="s">
        <v>24</v>
      </c>
    </row>
    <row r="8" spans="1:23" x14ac:dyDescent="0.3">
      <c r="A8">
        <v>7</v>
      </c>
      <c r="B8" t="s">
        <v>22</v>
      </c>
      <c r="C8" t="s">
        <v>23</v>
      </c>
      <c r="D8">
        <v>503.5</v>
      </c>
      <c r="E8">
        <v>188.6</v>
      </c>
      <c r="F8">
        <v>25</v>
      </c>
      <c r="G8">
        <v>2.5009999999999999</v>
      </c>
      <c r="H8">
        <v>0.500718</v>
      </c>
      <c r="I8">
        <v>6.6859999999999999</v>
      </c>
      <c r="J8" s="1">
        <v>1335</v>
      </c>
      <c r="K8" s="1">
        <v>1317</v>
      </c>
      <c r="L8">
        <v>217.5</v>
      </c>
      <c r="M8">
        <v>533.79999999999995</v>
      </c>
      <c r="N8">
        <v>9.3800000000000008</v>
      </c>
      <c r="O8">
        <v>0.12790000000000001</v>
      </c>
      <c r="Q8">
        <v>1.9</v>
      </c>
      <c r="R8" s="1">
        <v>1.4E-5</v>
      </c>
      <c r="S8">
        <v>0.10440000000000001</v>
      </c>
      <c r="T8">
        <v>0.26740000000000003</v>
      </c>
      <c r="U8" t="s">
        <v>24</v>
      </c>
    </row>
    <row r="9" spans="1:23" x14ac:dyDescent="0.3">
      <c r="A9">
        <v>8</v>
      </c>
      <c r="B9" t="s">
        <v>22</v>
      </c>
      <c r="C9" t="s">
        <v>23</v>
      </c>
      <c r="D9">
        <v>529.5</v>
      </c>
      <c r="E9">
        <v>214.6</v>
      </c>
      <c r="F9">
        <v>25</v>
      </c>
      <c r="G9">
        <v>3.149</v>
      </c>
      <c r="H9">
        <v>0.500027</v>
      </c>
      <c r="I9">
        <v>6.8390000000000004</v>
      </c>
      <c r="J9" s="1">
        <v>1368</v>
      </c>
      <c r="K9" s="1">
        <v>1350</v>
      </c>
      <c r="L9">
        <v>221.7</v>
      </c>
      <c r="M9">
        <v>434.4</v>
      </c>
      <c r="N9">
        <v>9.33</v>
      </c>
      <c r="O9">
        <v>0.12659999999999999</v>
      </c>
      <c r="Q9">
        <v>1.9</v>
      </c>
      <c r="R9" s="1">
        <v>1.432E-5</v>
      </c>
      <c r="S9">
        <v>0.1048</v>
      </c>
      <c r="T9">
        <v>0.29249999999999998</v>
      </c>
      <c r="U9" t="s">
        <v>24</v>
      </c>
    </row>
    <row r="10" spans="1:23" x14ac:dyDescent="0.3">
      <c r="A10">
        <v>9</v>
      </c>
      <c r="B10" t="s">
        <v>22</v>
      </c>
      <c r="C10" t="s">
        <v>23</v>
      </c>
      <c r="D10">
        <v>555.9</v>
      </c>
      <c r="E10">
        <v>241</v>
      </c>
      <c r="F10">
        <v>25</v>
      </c>
      <c r="G10">
        <v>3.964</v>
      </c>
      <c r="H10">
        <v>0.50089600000000001</v>
      </c>
      <c r="I10">
        <v>7.02</v>
      </c>
      <c r="J10" s="1">
        <v>1401</v>
      </c>
      <c r="K10" s="1">
        <v>1383</v>
      </c>
      <c r="L10">
        <v>226.4</v>
      </c>
      <c r="M10">
        <v>353.5</v>
      </c>
      <c r="N10">
        <v>9.3000000000000007</v>
      </c>
      <c r="O10">
        <v>0.12559999999999999</v>
      </c>
      <c r="Q10">
        <v>1.9</v>
      </c>
      <c r="R10" s="1">
        <v>1.47E-5</v>
      </c>
      <c r="S10">
        <v>0.1053</v>
      </c>
      <c r="T10">
        <v>0.41739999999999999</v>
      </c>
      <c r="U10" t="s">
        <v>24</v>
      </c>
    </row>
    <row r="11" spans="1:23" x14ac:dyDescent="0.3">
      <c r="A11">
        <v>10</v>
      </c>
      <c r="B11" t="s">
        <v>22</v>
      </c>
      <c r="C11" t="s">
        <v>23</v>
      </c>
      <c r="D11">
        <v>581</v>
      </c>
      <c r="E11">
        <v>266</v>
      </c>
      <c r="F11">
        <v>25</v>
      </c>
      <c r="G11">
        <v>4.9909999999999997</v>
      </c>
      <c r="H11">
        <v>0.49968299999999999</v>
      </c>
      <c r="I11">
        <v>7.1669999999999998</v>
      </c>
      <c r="J11" s="1">
        <v>1434</v>
      </c>
      <c r="K11" s="1">
        <v>1415</v>
      </c>
      <c r="L11">
        <v>232.8</v>
      </c>
      <c r="M11">
        <v>287.39999999999998</v>
      </c>
      <c r="N11">
        <v>9.34</v>
      </c>
      <c r="O11">
        <v>0.12479999999999999</v>
      </c>
      <c r="Q11">
        <v>1.9</v>
      </c>
      <c r="R11" s="1">
        <v>1.501E-5</v>
      </c>
      <c r="S11">
        <v>0.1038</v>
      </c>
      <c r="T11">
        <v>0.495</v>
      </c>
      <c r="U11" t="s">
        <v>24</v>
      </c>
    </row>
    <row r="12" spans="1:23" x14ac:dyDescent="0.3">
      <c r="A12">
        <v>11</v>
      </c>
      <c r="B12" t="s">
        <v>22</v>
      </c>
      <c r="C12" t="s">
        <v>23</v>
      </c>
      <c r="D12">
        <v>606</v>
      </c>
      <c r="E12">
        <v>291.10000000000002</v>
      </c>
      <c r="F12">
        <v>25</v>
      </c>
      <c r="G12">
        <v>6.2830000000000004</v>
      </c>
      <c r="H12">
        <v>0.50001700000000004</v>
      </c>
      <c r="I12">
        <v>7.3470000000000004</v>
      </c>
      <c r="J12" s="1">
        <v>1469</v>
      </c>
      <c r="K12" s="1">
        <v>1450</v>
      </c>
      <c r="L12">
        <v>240.3</v>
      </c>
      <c r="M12">
        <v>233.9</v>
      </c>
      <c r="N12">
        <v>9.41</v>
      </c>
      <c r="O12">
        <v>0.123</v>
      </c>
      <c r="Q12">
        <v>1.9</v>
      </c>
      <c r="R12" s="1">
        <v>1.539E-5</v>
      </c>
      <c r="S12">
        <v>0.1036</v>
      </c>
      <c r="T12">
        <v>0.86409999999999998</v>
      </c>
      <c r="U12" t="s">
        <v>24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W12"/>
  <sheetViews>
    <sheetView workbookViewId="0">
      <selection activeCell="J2" sqref="J2:J12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22</v>
      </c>
      <c r="C2" t="s">
        <v>23</v>
      </c>
      <c r="D2">
        <v>330.3</v>
      </c>
      <c r="E2">
        <v>30</v>
      </c>
      <c r="F2">
        <v>25.02</v>
      </c>
      <c r="G2">
        <v>0.62829999999999997</v>
      </c>
      <c r="H2">
        <v>0.26715899999999998</v>
      </c>
      <c r="I2">
        <v>2.5739999999999998</v>
      </c>
      <c r="J2">
        <v>963.5</v>
      </c>
      <c r="K2">
        <v>927.8</v>
      </c>
      <c r="L2">
        <v>259.60000000000002</v>
      </c>
      <c r="M2" s="1">
        <v>1533</v>
      </c>
      <c r="N2">
        <v>15.63</v>
      </c>
      <c r="O2">
        <v>8.7989999999999999E-2</v>
      </c>
      <c r="Q2">
        <v>1.9</v>
      </c>
      <c r="R2" s="1">
        <v>5.3909999999999997E-6</v>
      </c>
      <c r="S2" s="1">
        <v>3.898E-3</v>
      </c>
      <c r="T2">
        <v>8.5790000000000006</v>
      </c>
      <c r="U2" t="s">
        <v>24</v>
      </c>
    </row>
    <row r="3" spans="1:23" x14ac:dyDescent="0.3">
      <c r="A3">
        <v>2</v>
      </c>
      <c r="B3" t="s">
        <v>22</v>
      </c>
      <c r="C3" t="s">
        <v>23</v>
      </c>
      <c r="D3">
        <v>358.3</v>
      </c>
      <c r="E3">
        <v>57.96</v>
      </c>
      <c r="F3">
        <v>25.01</v>
      </c>
      <c r="G3">
        <v>0.79100000000000004</v>
      </c>
      <c r="H3">
        <v>0.44843699999999997</v>
      </c>
      <c r="I3">
        <v>4.3780000000000001</v>
      </c>
      <c r="J3">
        <v>976.2</v>
      </c>
      <c r="K3">
        <v>943.7</v>
      </c>
      <c r="L3">
        <v>249.8</v>
      </c>
      <c r="M3" s="1">
        <v>1234</v>
      </c>
      <c r="N3">
        <v>14.82</v>
      </c>
      <c r="O3">
        <v>8.4879999999999997E-2</v>
      </c>
      <c r="Q3">
        <v>1.9</v>
      </c>
      <c r="R3" s="1">
        <v>9.1679999999999993E-6</v>
      </c>
      <c r="S3" s="1">
        <v>5.9519999999999998E-3</v>
      </c>
      <c r="T3">
        <v>6.1769999999999996</v>
      </c>
      <c r="U3" t="s">
        <v>24</v>
      </c>
    </row>
    <row r="4" spans="1:23" x14ac:dyDescent="0.3">
      <c r="A4">
        <v>3</v>
      </c>
      <c r="B4" t="s">
        <v>22</v>
      </c>
      <c r="C4" t="s">
        <v>23</v>
      </c>
      <c r="D4">
        <v>384.6</v>
      </c>
      <c r="E4">
        <v>84.28</v>
      </c>
      <c r="F4">
        <v>25.01</v>
      </c>
      <c r="G4">
        <v>0.99580000000000002</v>
      </c>
      <c r="H4">
        <v>0.50116300000000003</v>
      </c>
      <c r="I4">
        <v>4.8979999999999997</v>
      </c>
      <c r="J4">
        <v>977.4</v>
      </c>
      <c r="K4">
        <v>959.2</v>
      </c>
      <c r="L4">
        <v>187.7</v>
      </c>
      <c r="M4">
        <v>981.5</v>
      </c>
      <c r="N4">
        <v>11.07</v>
      </c>
      <c r="O4">
        <v>8.3349999999999994E-2</v>
      </c>
      <c r="Q4">
        <v>1.9</v>
      </c>
      <c r="R4" s="1">
        <v>1.026E-5</v>
      </c>
      <c r="S4" s="1">
        <v>5.2269999999999999E-3</v>
      </c>
      <c r="T4">
        <v>0.39629999999999999</v>
      </c>
      <c r="U4" t="s">
        <v>24</v>
      </c>
    </row>
    <row r="5" spans="1:23" x14ac:dyDescent="0.3">
      <c r="A5">
        <v>4</v>
      </c>
      <c r="B5" t="s">
        <v>22</v>
      </c>
      <c r="C5" t="s">
        <v>23</v>
      </c>
      <c r="D5">
        <v>409.6</v>
      </c>
      <c r="E5">
        <v>109.3</v>
      </c>
      <c r="F5">
        <v>25.01</v>
      </c>
      <c r="G5">
        <v>1.254</v>
      </c>
      <c r="H5">
        <v>0.50265300000000002</v>
      </c>
      <c r="I5">
        <v>5.0179999999999998</v>
      </c>
      <c r="J5">
        <v>998.3</v>
      </c>
      <c r="K5">
        <v>980.9</v>
      </c>
      <c r="L5">
        <v>185.3</v>
      </c>
      <c r="M5">
        <v>796.3</v>
      </c>
      <c r="N5">
        <v>10.7</v>
      </c>
      <c r="O5">
        <v>8.1869999999999998E-2</v>
      </c>
      <c r="Q5">
        <v>1.9</v>
      </c>
      <c r="R5" s="1">
        <v>1.0509999999999999E-5</v>
      </c>
      <c r="S5" s="1">
        <v>5.522E-3</v>
      </c>
      <c r="T5">
        <v>0.34639999999999999</v>
      </c>
      <c r="U5" t="s">
        <v>24</v>
      </c>
    </row>
    <row r="6" spans="1:23" x14ac:dyDescent="0.3">
      <c r="A6">
        <v>5</v>
      </c>
      <c r="B6" t="s">
        <v>22</v>
      </c>
      <c r="C6" t="s">
        <v>23</v>
      </c>
      <c r="D6">
        <v>437.6</v>
      </c>
      <c r="E6">
        <v>137.30000000000001</v>
      </c>
      <c r="F6">
        <v>25.01</v>
      </c>
      <c r="G6">
        <v>1.5780000000000001</v>
      </c>
      <c r="H6">
        <v>0.49930000000000002</v>
      </c>
      <c r="I6">
        <v>5.1280000000000001</v>
      </c>
      <c r="J6" s="1">
        <v>1027</v>
      </c>
      <c r="K6" s="1">
        <v>1010</v>
      </c>
      <c r="L6">
        <v>188.7</v>
      </c>
      <c r="M6">
        <v>650.70000000000005</v>
      </c>
      <c r="N6">
        <v>10.59</v>
      </c>
      <c r="O6">
        <v>7.986E-2</v>
      </c>
      <c r="Q6">
        <v>1.9</v>
      </c>
      <c r="R6" s="1">
        <v>1.0740000000000001E-5</v>
      </c>
      <c r="S6" s="1">
        <v>5.6119999999999998E-3</v>
      </c>
      <c r="T6">
        <v>0.22750000000000001</v>
      </c>
      <c r="U6" t="s">
        <v>24</v>
      </c>
    </row>
    <row r="7" spans="1:23" x14ac:dyDescent="0.3">
      <c r="A7">
        <v>6</v>
      </c>
      <c r="B7" t="s">
        <v>22</v>
      </c>
      <c r="C7" t="s">
        <v>23</v>
      </c>
      <c r="D7">
        <v>463.9</v>
      </c>
      <c r="E7">
        <v>163.6</v>
      </c>
      <c r="F7">
        <v>25</v>
      </c>
      <c r="G7">
        <v>1.9870000000000001</v>
      </c>
      <c r="H7">
        <v>0.50017299999999998</v>
      </c>
      <c r="I7">
        <v>5.2679999999999998</v>
      </c>
      <c r="J7" s="1">
        <v>1053</v>
      </c>
      <c r="K7" s="1">
        <v>1036</v>
      </c>
      <c r="L7">
        <v>189.5</v>
      </c>
      <c r="M7">
        <v>530.1</v>
      </c>
      <c r="N7">
        <v>10.37</v>
      </c>
      <c r="O7">
        <v>7.6969999999999997E-2</v>
      </c>
      <c r="Q7">
        <v>1.9</v>
      </c>
      <c r="R7" s="1">
        <v>1.1029999999999999E-5</v>
      </c>
      <c r="S7" s="1">
        <v>3.6579999999999998E-3</v>
      </c>
      <c r="T7">
        <v>0.2666</v>
      </c>
      <c r="U7" t="s">
        <v>24</v>
      </c>
    </row>
    <row r="8" spans="1:23" x14ac:dyDescent="0.3">
      <c r="A8">
        <v>7</v>
      </c>
      <c r="B8" t="s">
        <v>22</v>
      </c>
      <c r="C8" t="s">
        <v>23</v>
      </c>
      <c r="D8">
        <v>489</v>
      </c>
      <c r="E8">
        <v>188.6</v>
      </c>
      <c r="F8">
        <v>25</v>
      </c>
      <c r="G8">
        <v>2.5009999999999999</v>
      </c>
      <c r="H8">
        <v>0.50053300000000001</v>
      </c>
      <c r="I8">
        <v>5.41</v>
      </c>
      <c r="J8" s="1">
        <v>1081</v>
      </c>
      <c r="K8" s="1">
        <v>1063</v>
      </c>
      <c r="L8">
        <v>193.3</v>
      </c>
      <c r="M8">
        <v>432.1</v>
      </c>
      <c r="N8">
        <v>10.3</v>
      </c>
      <c r="O8">
        <v>7.5359999999999996E-2</v>
      </c>
      <c r="Q8">
        <v>1.9</v>
      </c>
      <c r="R8" s="1">
        <v>1.133E-5</v>
      </c>
      <c r="S8" s="1">
        <v>4.2490000000000002E-3</v>
      </c>
      <c r="T8">
        <v>0.31280000000000002</v>
      </c>
      <c r="U8" t="s">
        <v>24</v>
      </c>
    </row>
    <row r="9" spans="1:23" x14ac:dyDescent="0.3">
      <c r="A9">
        <v>8</v>
      </c>
      <c r="B9" t="s">
        <v>22</v>
      </c>
      <c r="C9" t="s">
        <v>23</v>
      </c>
      <c r="D9">
        <v>514.9</v>
      </c>
      <c r="E9">
        <v>214.6</v>
      </c>
      <c r="F9">
        <v>25</v>
      </c>
      <c r="G9">
        <v>3.149</v>
      </c>
      <c r="H9">
        <v>0.49993599999999999</v>
      </c>
      <c r="I9">
        <v>5.54</v>
      </c>
      <c r="J9" s="1">
        <v>1108</v>
      </c>
      <c r="K9" s="1">
        <v>1090</v>
      </c>
      <c r="L9">
        <v>197.2</v>
      </c>
      <c r="M9">
        <v>351.9</v>
      </c>
      <c r="N9">
        <v>10.25</v>
      </c>
      <c r="O9">
        <v>7.4190000000000006E-2</v>
      </c>
      <c r="Q9">
        <v>1.9</v>
      </c>
      <c r="R9" s="1">
        <v>1.1600000000000001E-5</v>
      </c>
      <c r="S9" s="1">
        <v>4.5929999999999999E-3</v>
      </c>
      <c r="T9">
        <v>0.26640000000000003</v>
      </c>
      <c r="U9" t="s">
        <v>24</v>
      </c>
    </row>
    <row r="10" spans="1:23" x14ac:dyDescent="0.3">
      <c r="A10">
        <v>9</v>
      </c>
      <c r="B10" t="s">
        <v>22</v>
      </c>
      <c r="C10" t="s">
        <v>23</v>
      </c>
      <c r="D10">
        <v>541.29999999999995</v>
      </c>
      <c r="E10">
        <v>241</v>
      </c>
      <c r="F10">
        <v>25</v>
      </c>
      <c r="G10">
        <v>3.964</v>
      </c>
      <c r="H10">
        <v>0.50051699999999999</v>
      </c>
      <c r="I10">
        <v>5.68</v>
      </c>
      <c r="J10" s="1">
        <v>1135</v>
      </c>
      <c r="K10" s="1">
        <v>1117</v>
      </c>
      <c r="L10">
        <v>201.6</v>
      </c>
      <c r="M10">
        <v>286.2</v>
      </c>
      <c r="N10">
        <v>10.23</v>
      </c>
      <c r="O10">
        <v>7.2650000000000006E-2</v>
      </c>
      <c r="Q10">
        <v>1.9</v>
      </c>
      <c r="R10" s="1">
        <v>1.19E-5</v>
      </c>
      <c r="S10" s="1">
        <v>5.0590000000000001E-3</v>
      </c>
      <c r="T10">
        <v>0.59540000000000004</v>
      </c>
      <c r="U10" t="s">
        <v>24</v>
      </c>
    </row>
    <row r="11" spans="1:23" x14ac:dyDescent="0.3">
      <c r="A11">
        <v>10</v>
      </c>
      <c r="B11" t="s">
        <v>22</v>
      </c>
      <c r="C11" t="s">
        <v>23</v>
      </c>
      <c r="D11">
        <v>566.29999999999995</v>
      </c>
      <c r="E11">
        <v>266</v>
      </c>
      <c r="F11">
        <v>25</v>
      </c>
      <c r="G11">
        <v>4.9909999999999997</v>
      </c>
      <c r="H11">
        <v>0.50024299999999999</v>
      </c>
      <c r="I11">
        <v>5.82</v>
      </c>
      <c r="J11" s="1">
        <v>1163</v>
      </c>
      <c r="K11" s="1">
        <v>1145</v>
      </c>
      <c r="L11">
        <v>206.2</v>
      </c>
      <c r="M11">
        <v>233.1</v>
      </c>
      <c r="N11">
        <v>10.210000000000001</v>
      </c>
      <c r="O11">
        <v>7.0510000000000003E-2</v>
      </c>
      <c r="Q11">
        <v>1.9</v>
      </c>
      <c r="R11" s="1">
        <v>1.219E-5</v>
      </c>
      <c r="S11" s="1">
        <v>3.5890000000000002E-3</v>
      </c>
      <c r="T11">
        <v>0.80400000000000005</v>
      </c>
      <c r="U11" t="s">
        <v>24</v>
      </c>
    </row>
    <row r="12" spans="1:23" x14ac:dyDescent="0.3">
      <c r="A12">
        <v>11</v>
      </c>
      <c r="B12" t="s">
        <v>22</v>
      </c>
      <c r="C12" t="s">
        <v>23</v>
      </c>
      <c r="D12">
        <v>591.4</v>
      </c>
      <c r="E12">
        <v>291.10000000000002</v>
      </c>
      <c r="F12">
        <v>25</v>
      </c>
      <c r="G12">
        <v>6.2830000000000004</v>
      </c>
      <c r="H12">
        <v>0.50014499999999995</v>
      </c>
      <c r="I12">
        <v>5.9729999999999999</v>
      </c>
      <c r="J12" s="1">
        <v>1194</v>
      </c>
      <c r="K12" s="1">
        <v>1175</v>
      </c>
      <c r="L12">
        <v>212.4</v>
      </c>
      <c r="M12">
        <v>190.1</v>
      </c>
      <c r="N12">
        <v>10.24</v>
      </c>
      <c r="O12">
        <v>6.8669999999999995E-2</v>
      </c>
      <c r="Q12">
        <v>1.9</v>
      </c>
      <c r="R12" s="1">
        <v>1.2510000000000001E-5</v>
      </c>
      <c r="S12" s="1">
        <v>3.4269999999999999E-3</v>
      </c>
      <c r="T12">
        <v>1.224</v>
      </c>
      <c r="U12" t="s">
        <v>24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W12"/>
  <sheetViews>
    <sheetView workbookViewId="0">
      <selection activeCell="J2" sqref="J2:J12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 s="2">
        <v>1</v>
      </c>
      <c r="B2" t="s">
        <v>22</v>
      </c>
      <c r="C2" t="s">
        <v>23</v>
      </c>
      <c r="D2">
        <v>330.4</v>
      </c>
      <c r="E2">
        <v>30</v>
      </c>
      <c r="F2">
        <v>25.01</v>
      </c>
      <c r="G2">
        <v>0.62829999999999997</v>
      </c>
      <c r="H2">
        <v>0.26730700000000002</v>
      </c>
      <c r="I2">
        <v>2.2200000000000002</v>
      </c>
      <c r="J2">
        <v>830.6</v>
      </c>
      <c r="K2">
        <v>810.9</v>
      </c>
      <c r="L2">
        <v>179.9</v>
      </c>
      <c r="M2" s="1">
        <v>1322</v>
      </c>
      <c r="N2">
        <v>12.51</v>
      </c>
      <c r="O2">
        <v>7.8520000000000006E-2</v>
      </c>
      <c r="Q2">
        <v>2</v>
      </c>
      <c r="R2" s="1">
        <v>4.6500000000000004E-6</v>
      </c>
      <c r="S2" s="1">
        <v>6.1090000000000005E-4</v>
      </c>
      <c r="T2">
        <v>3.5419999999999998</v>
      </c>
      <c r="U2" t="s">
        <v>24</v>
      </c>
    </row>
    <row r="3" spans="1:23" x14ac:dyDescent="0.3">
      <c r="A3">
        <v>2</v>
      </c>
      <c r="B3" t="s">
        <v>22</v>
      </c>
      <c r="C3" t="s">
        <v>23</v>
      </c>
      <c r="D3">
        <v>358.4</v>
      </c>
      <c r="E3">
        <v>57.95</v>
      </c>
      <c r="F3">
        <v>25.01</v>
      </c>
      <c r="G3">
        <v>0.79100000000000004</v>
      </c>
      <c r="H3">
        <v>0.32255800000000001</v>
      </c>
      <c r="I3">
        <v>2.7589999999999999</v>
      </c>
      <c r="J3">
        <v>855.2</v>
      </c>
      <c r="K3">
        <v>812.8</v>
      </c>
      <c r="L3">
        <v>265.89999999999998</v>
      </c>
      <c r="M3" s="1">
        <v>1081</v>
      </c>
      <c r="N3">
        <v>18.11</v>
      </c>
      <c r="O3">
        <v>7.664E-2</v>
      </c>
      <c r="Q3">
        <v>2</v>
      </c>
      <c r="R3" s="1">
        <v>5.7780000000000004E-6</v>
      </c>
      <c r="S3" s="1">
        <v>2.5479999999999999E-3</v>
      </c>
      <c r="T3">
        <v>12.94</v>
      </c>
      <c r="U3" t="s">
        <v>24</v>
      </c>
    </row>
    <row r="4" spans="1:23" x14ac:dyDescent="0.3">
      <c r="A4">
        <v>3</v>
      </c>
      <c r="B4" t="s">
        <v>22</v>
      </c>
      <c r="C4" t="s">
        <v>23</v>
      </c>
      <c r="D4">
        <v>384.7</v>
      </c>
      <c r="E4">
        <v>84.28</v>
      </c>
      <c r="F4">
        <v>25.01</v>
      </c>
      <c r="G4">
        <v>0.99580000000000002</v>
      </c>
      <c r="H4">
        <v>0.37476300000000001</v>
      </c>
      <c r="I4">
        <v>3.4180000000000001</v>
      </c>
      <c r="J4">
        <v>912.1</v>
      </c>
      <c r="K4">
        <v>889.1</v>
      </c>
      <c r="L4">
        <v>203.7</v>
      </c>
      <c r="M4">
        <v>916</v>
      </c>
      <c r="N4">
        <v>12.91</v>
      </c>
      <c r="O4">
        <v>7.5920000000000001E-2</v>
      </c>
      <c r="Q4">
        <v>2</v>
      </c>
      <c r="R4" s="1">
        <v>7.1590000000000004E-6</v>
      </c>
      <c r="S4" s="1">
        <v>2.0539999999999998E-3</v>
      </c>
      <c r="T4">
        <v>4.484</v>
      </c>
      <c r="U4" t="s">
        <v>24</v>
      </c>
    </row>
    <row r="5" spans="1:23" x14ac:dyDescent="0.3">
      <c r="A5">
        <v>4</v>
      </c>
      <c r="B5" t="s">
        <v>22</v>
      </c>
      <c r="C5" t="s">
        <v>23</v>
      </c>
      <c r="D5">
        <v>409.7</v>
      </c>
      <c r="E5">
        <v>109.3</v>
      </c>
      <c r="F5">
        <v>25</v>
      </c>
      <c r="G5">
        <v>1.254</v>
      </c>
      <c r="H5">
        <v>0.499141</v>
      </c>
      <c r="I5">
        <v>4.4950000000000001</v>
      </c>
      <c r="J5">
        <v>900.6</v>
      </c>
      <c r="K5">
        <v>886.4</v>
      </c>
      <c r="L5">
        <v>159.30000000000001</v>
      </c>
      <c r="M5">
        <v>718.4</v>
      </c>
      <c r="N5">
        <v>10.19</v>
      </c>
      <c r="O5">
        <v>7.5459999999999999E-2</v>
      </c>
      <c r="Q5">
        <v>2</v>
      </c>
      <c r="R5" s="1">
        <v>9.4150000000000005E-6</v>
      </c>
      <c r="S5" s="1">
        <v>2.6679999999999998E-3</v>
      </c>
      <c r="T5">
        <v>0.43149999999999999</v>
      </c>
      <c r="U5" t="s">
        <v>24</v>
      </c>
    </row>
    <row r="6" spans="1:23" x14ac:dyDescent="0.3">
      <c r="A6">
        <v>5</v>
      </c>
      <c r="B6" t="s">
        <v>22</v>
      </c>
      <c r="C6" t="s">
        <v>23</v>
      </c>
      <c r="D6">
        <v>437.7</v>
      </c>
      <c r="E6">
        <v>137.30000000000001</v>
      </c>
      <c r="F6">
        <v>25</v>
      </c>
      <c r="G6">
        <v>1.5780000000000001</v>
      </c>
      <c r="H6">
        <v>0.499498</v>
      </c>
      <c r="I6">
        <v>4.6319999999999997</v>
      </c>
      <c r="J6">
        <v>927.3</v>
      </c>
      <c r="K6">
        <v>911.6</v>
      </c>
      <c r="L6">
        <v>169.8</v>
      </c>
      <c r="M6">
        <v>587.6</v>
      </c>
      <c r="N6">
        <v>10.55</v>
      </c>
      <c r="O6">
        <v>7.4459999999999998E-2</v>
      </c>
      <c r="Q6">
        <v>2</v>
      </c>
      <c r="R6" s="1">
        <v>9.7010000000000008E-6</v>
      </c>
      <c r="S6" s="1">
        <v>2.6540000000000001E-3</v>
      </c>
      <c r="T6">
        <v>0.34399999999999997</v>
      </c>
      <c r="U6" t="s">
        <v>24</v>
      </c>
    </row>
    <row r="7" spans="1:23" x14ac:dyDescent="0.3">
      <c r="A7">
        <v>6</v>
      </c>
      <c r="B7" t="s">
        <v>22</v>
      </c>
      <c r="C7" t="s">
        <v>23</v>
      </c>
      <c r="D7">
        <v>464</v>
      </c>
      <c r="E7">
        <v>163.6</v>
      </c>
      <c r="F7">
        <v>25</v>
      </c>
      <c r="G7">
        <v>1.9870000000000001</v>
      </c>
      <c r="H7">
        <v>0.50042900000000001</v>
      </c>
      <c r="I7">
        <v>4.7729999999999997</v>
      </c>
      <c r="J7">
        <v>953.9</v>
      </c>
      <c r="K7">
        <v>938.6</v>
      </c>
      <c r="L7">
        <v>170.3</v>
      </c>
      <c r="M7">
        <v>480.1</v>
      </c>
      <c r="N7">
        <v>10.28</v>
      </c>
      <c r="O7">
        <v>7.331E-2</v>
      </c>
      <c r="Q7">
        <v>2</v>
      </c>
      <c r="R7" s="1">
        <v>9.9969999999999993E-6</v>
      </c>
      <c r="S7" s="1">
        <v>1.1249999999999999E-3</v>
      </c>
      <c r="T7">
        <v>7.041E-2</v>
      </c>
      <c r="U7" t="s">
        <v>24</v>
      </c>
    </row>
    <row r="8" spans="1:23" x14ac:dyDescent="0.3">
      <c r="A8">
        <v>7</v>
      </c>
      <c r="B8" t="s">
        <v>22</v>
      </c>
      <c r="C8" t="s">
        <v>23</v>
      </c>
      <c r="D8">
        <v>489.1</v>
      </c>
      <c r="E8">
        <v>188.6</v>
      </c>
      <c r="F8">
        <v>25</v>
      </c>
      <c r="G8">
        <v>2.5009999999999999</v>
      </c>
      <c r="H8">
        <v>0.50065800000000005</v>
      </c>
      <c r="I8">
        <v>4.9080000000000004</v>
      </c>
      <c r="J8">
        <v>980.4</v>
      </c>
      <c r="K8">
        <v>964.7</v>
      </c>
      <c r="L8">
        <v>174.9</v>
      </c>
      <c r="M8">
        <v>392</v>
      </c>
      <c r="N8">
        <v>10.28</v>
      </c>
      <c r="O8">
        <v>7.3289999999999994E-2</v>
      </c>
      <c r="Q8">
        <v>2</v>
      </c>
      <c r="R8" s="1">
        <v>1.028E-5</v>
      </c>
      <c r="S8" s="1">
        <v>2.101E-3</v>
      </c>
      <c r="T8">
        <v>6.8540000000000004E-2</v>
      </c>
      <c r="U8" t="s">
        <v>24</v>
      </c>
    </row>
    <row r="9" spans="1:23" x14ac:dyDescent="0.3">
      <c r="A9">
        <v>8</v>
      </c>
      <c r="B9" t="s">
        <v>22</v>
      </c>
      <c r="C9" t="s">
        <v>23</v>
      </c>
      <c r="D9">
        <v>515.1</v>
      </c>
      <c r="E9">
        <v>214.6</v>
      </c>
      <c r="F9">
        <v>25</v>
      </c>
      <c r="G9">
        <v>3.149</v>
      </c>
      <c r="H9">
        <v>0.49984899999999999</v>
      </c>
      <c r="I9">
        <v>5.04</v>
      </c>
      <c r="J9" s="1">
        <v>1008</v>
      </c>
      <c r="K9">
        <v>992</v>
      </c>
      <c r="L9">
        <v>180.4</v>
      </c>
      <c r="M9">
        <v>320.2</v>
      </c>
      <c r="N9">
        <v>10.31</v>
      </c>
      <c r="O9">
        <v>7.2639999999999996E-2</v>
      </c>
      <c r="Q9">
        <v>2</v>
      </c>
      <c r="R9" s="1">
        <v>1.0560000000000001E-5</v>
      </c>
      <c r="S9" s="1">
        <v>2.542E-3</v>
      </c>
      <c r="T9">
        <v>9.7439999999999999E-2</v>
      </c>
      <c r="U9" t="s">
        <v>24</v>
      </c>
    </row>
    <row r="10" spans="1:23" x14ac:dyDescent="0.3">
      <c r="A10">
        <v>9</v>
      </c>
      <c r="B10" t="s">
        <v>22</v>
      </c>
      <c r="C10" t="s">
        <v>23</v>
      </c>
      <c r="D10">
        <v>541.4</v>
      </c>
      <c r="E10">
        <v>241</v>
      </c>
      <c r="F10">
        <v>25</v>
      </c>
      <c r="G10">
        <v>3.964</v>
      </c>
      <c r="H10">
        <v>0.50071399999999999</v>
      </c>
      <c r="I10">
        <v>5.1769999999999996</v>
      </c>
      <c r="J10" s="1">
        <v>1034</v>
      </c>
      <c r="K10" s="1">
        <v>1018</v>
      </c>
      <c r="L10">
        <v>183.1</v>
      </c>
      <c r="M10">
        <v>260.8</v>
      </c>
      <c r="N10">
        <v>10.199999999999999</v>
      </c>
      <c r="O10">
        <v>7.1709999999999996E-2</v>
      </c>
      <c r="Q10">
        <v>2</v>
      </c>
      <c r="R10" s="1">
        <v>1.084E-5</v>
      </c>
      <c r="S10" s="1">
        <v>1.647E-5</v>
      </c>
      <c r="T10">
        <v>0.48870000000000002</v>
      </c>
      <c r="U10" t="s">
        <v>24</v>
      </c>
    </row>
    <row r="11" spans="1:23" x14ac:dyDescent="0.3">
      <c r="A11">
        <v>10</v>
      </c>
      <c r="B11" t="s">
        <v>22</v>
      </c>
      <c r="C11" t="s">
        <v>23</v>
      </c>
      <c r="D11">
        <v>566.5</v>
      </c>
      <c r="E11">
        <v>266</v>
      </c>
      <c r="F11">
        <v>25</v>
      </c>
      <c r="G11">
        <v>4.9909999999999997</v>
      </c>
      <c r="H11">
        <v>0.50067600000000001</v>
      </c>
      <c r="I11">
        <v>5.3330000000000002</v>
      </c>
      <c r="J11" s="1">
        <v>1065</v>
      </c>
      <c r="K11" s="1">
        <v>1048</v>
      </c>
      <c r="L11">
        <v>193.2</v>
      </c>
      <c r="M11">
        <v>213.4</v>
      </c>
      <c r="N11">
        <v>10.45</v>
      </c>
      <c r="O11">
        <v>7.1800000000000003E-2</v>
      </c>
      <c r="Q11">
        <v>2</v>
      </c>
      <c r="R11" s="1">
        <v>1.117E-5</v>
      </c>
      <c r="S11" s="1">
        <v>1.3110000000000001E-3</v>
      </c>
      <c r="T11">
        <v>0.46650000000000003</v>
      </c>
      <c r="U11" t="s">
        <v>24</v>
      </c>
    </row>
    <row r="12" spans="1:23" x14ac:dyDescent="0.3">
      <c r="A12">
        <v>11</v>
      </c>
      <c r="B12" t="s">
        <v>22</v>
      </c>
      <c r="C12" t="s">
        <v>23</v>
      </c>
      <c r="D12">
        <v>591.5</v>
      </c>
      <c r="E12">
        <v>291</v>
      </c>
      <c r="F12">
        <v>25</v>
      </c>
      <c r="G12">
        <v>6.2830000000000004</v>
      </c>
      <c r="H12">
        <v>0.49960100000000002</v>
      </c>
      <c r="I12">
        <v>5.4729999999999999</v>
      </c>
      <c r="J12" s="1">
        <v>1095</v>
      </c>
      <c r="K12" s="1">
        <v>1077</v>
      </c>
      <c r="L12">
        <v>200</v>
      </c>
      <c r="M12">
        <v>174.4</v>
      </c>
      <c r="N12">
        <v>10.52</v>
      </c>
      <c r="O12">
        <v>7.0660000000000001E-2</v>
      </c>
      <c r="Q12">
        <v>2</v>
      </c>
      <c r="R12" s="1">
        <v>1.146E-5</v>
      </c>
      <c r="S12" s="1">
        <v>2.5119999999999999E-3</v>
      </c>
      <c r="T12">
        <v>0.33650000000000002</v>
      </c>
      <c r="U12" t="s">
        <v>24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12"/>
  <sheetViews>
    <sheetView workbookViewId="0">
      <selection activeCell="J3" sqref="J3:J12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22</v>
      </c>
      <c r="C2" t="s">
        <v>23</v>
      </c>
      <c r="D2">
        <v>330.6</v>
      </c>
      <c r="E2">
        <v>30</v>
      </c>
      <c r="F2">
        <v>25.01</v>
      </c>
      <c r="G2">
        <v>0.62829999999999997</v>
      </c>
      <c r="H2">
        <v>0.30138799999999999</v>
      </c>
      <c r="I2">
        <v>3.3029999999999999</v>
      </c>
      <c r="J2" s="1">
        <v>1096</v>
      </c>
      <c r="K2" s="1">
        <v>1069</v>
      </c>
      <c r="L2">
        <v>238.9</v>
      </c>
      <c r="M2" s="1">
        <v>1744</v>
      </c>
      <c r="N2">
        <v>12.59</v>
      </c>
      <c r="O2">
        <v>0.2152</v>
      </c>
      <c r="Q2">
        <v>1.6</v>
      </c>
      <c r="R2" s="1">
        <v>6.917E-6</v>
      </c>
      <c r="S2">
        <v>7.936E-2</v>
      </c>
      <c r="T2">
        <v>7.4669999999999996</v>
      </c>
      <c r="U2" t="s">
        <v>24</v>
      </c>
    </row>
    <row r="3" spans="1:23" x14ac:dyDescent="0.3">
      <c r="A3">
        <v>2</v>
      </c>
      <c r="B3" t="s">
        <v>22</v>
      </c>
      <c r="C3" t="s">
        <v>23</v>
      </c>
      <c r="D3">
        <v>358.5</v>
      </c>
      <c r="E3">
        <v>57.96</v>
      </c>
      <c r="F3">
        <v>25</v>
      </c>
      <c r="G3">
        <v>0.79100000000000004</v>
      </c>
      <c r="H3">
        <v>0.37112699999999998</v>
      </c>
      <c r="I3">
        <v>4.0259999999999998</v>
      </c>
      <c r="J3" s="1">
        <v>1085</v>
      </c>
      <c r="K3" s="1">
        <v>1054</v>
      </c>
      <c r="L3">
        <v>255.1</v>
      </c>
      <c r="M3" s="1">
        <v>1372</v>
      </c>
      <c r="N3">
        <v>13.6</v>
      </c>
      <c r="O3">
        <v>0.21429999999999999</v>
      </c>
      <c r="Q3">
        <v>1.6</v>
      </c>
      <c r="R3" s="1">
        <v>8.4330000000000004E-6</v>
      </c>
      <c r="S3">
        <v>8.0829999999999999E-2</v>
      </c>
      <c r="T3">
        <v>6.181</v>
      </c>
      <c r="U3" t="s">
        <v>24</v>
      </c>
    </row>
    <row r="4" spans="1:23" x14ac:dyDescent="0.3">
      <c r="A4">
        <v>3</v>
      </c>
      <c r="B4" t="s">
        <v>22</v>
      </c>
      <c r="C4" t="s">
        <v>23</v>
      </c>
      <c r="D4">
        <v>384.8</v>
      </c>
      <c r="E4">
        <v>84.28</v>
      </c>
      <c r="F4">
        <v>25</v>
      </c>
      <c r="G4">
        <v>0.99580000000000002</v>
      </c>
      <c r="H4">
        <v>0.50173699999999999</v>
      </c>
      <c r="I4">
        <v>5.62</v>
      </c>
      <c r="J4" s="1">
        <v>1120</v>
      </c>
      <c r="K4" s="1">
        <v>1101</v>
      </c>
      <c r="L4">
        <v>206.8</v>
      </c>
      <c r="M4" s="1">
        <v>1125</v>
      </c>
      <c r="N4">
        <v>10.64</v>
      </c>
      <c r="O4">
        <v>0.21129999999999999</v>
      </c>
      <c r="Q4">
        <v>1.6</v>
      </c>
      <c r="R4" s="1">
        <v>1.1770000000000001E-5</v>
      </c>
      <c r="S4">
        <v>8.0350000000000005E-2</v>
      </c>
      <c r="T4">
        <v>3.07</v>
      </c>
      <c r="U4" t="s">
        <v>24</v>
      </c>
    </row>
    <row r="5" spans="1:23" x14ac:dyDescent="0.3">
      <c r="A5">
        <v>4</v>
      </c>
      <c r="B5" t="s">
        <v>22</v>
      </c>
      <c r="C5" t="s">
        <v>23</v>
      </c>
      <c r="D5">
        <v>409.9</v>
      </c>
      <c r="E5">
        <v>109.3</v>
      </c>
      <c r="F5">
        <v>25</v>
      </c>
      <c r="G5">
        <v>1.254</v>
      </c>
      <c r="H5">
        <v>0.50019199999999997</v>
      </c>
      <c r="I5">
        <v>5.5739999999999998</v>
      </c>
      <c r="J5" s="1">
        <v>1114</v>
      </c>
      <c r="K5" s="1">
        <v>1099</v>
      </c>
      <c r="L5">
        <v>186.4</v>
      </c>
      <c r="M5">
        <v>888.9</v>
      </c>
      <c r="N5">
        <v>9.6300000000000008</v>
      </c>
      <c r="O5">
        <v>0.2107</v>
      </c>
      <c r="Q5">
        <v>1.6</v>
      </c>
      <c r="R5" s="1">
        <v>1.167E-5</v>
      </c>
      <c r="S5">
        <v>8.0619999999999997E-2</v>
      </c>
      <c r="T5">
        <v>0.24360000000000001</v>
      </c>
      <c r="U5" t="s">
        <v>24</v>
      </c>
    </row>
    <row r="6" spans="1:23" x14ac:dyDescent="0.3">
      <c r="A6">
        <v>5</v>
      </c>
      <c r="B6" t="s">
        <v>22</v>
      </c>
      <c r="C6" t="s">
        <v>23</v>
      </c>
      <c r="D6">
        <v>437.8</v>
      </c>
      <c r="E6">
        <v>137.30000000000001</v>
      </c>
      <c r="F6">
        <v>25</v>
      </c>
      <c r="G6">
        <v>1.5780000000000001</v>
      </c>
      <c r="H6">
        <v>0.49901499999999999</v>
      </c>
      <c r="I6">
        <v>5.7089999999999996</v>
      </c>
      <c r="J6" s="1">
        <v>1144</v>
      </c>
      <c r="K6" s="1">
        <v>1128</v>
      </c>
      <c r="L6">
        <v>189.2</v>
      </c>
      <c r="M6">
        <v>725</v>
      </c>
      <c r="N6">
        <v>9.52</v>
      </c>
      <c r="O6">
        <v>0.20960000000000001</v>
      </c>
      <c r="Q6">
        <v>1.6</v>
      </c>
      <c r="R6" s="1">
        <v>1.1960000000000001E-5</v>
      </c>
      <c r="S6">
        <v>8.0680000000000002E-2</v>
      </c>
      <c r="T6">
        <v>0.17499999999999999</v>
      </c>
      <c r="U6" t="s">
        <v>24</v>
      </c>
    </row>
    <row r="7" spans="1:23" x14ac:dyDescent="0.3">
      <c r="A7">
        <v>6</v>
      </c>
      <c r="B7" t="s">
        <v>22</v>
      </c>
      <c r="C7" t="s">
        <v>23</v>
      </c>
      <c r="D7">
        <v>464.2</v>
      </c>
      <c r="E7">
        <v>163.6</v>
      </c>
      <c r="F7">
        <v>25</v>
      </c>
      <c r="G7">
        <v>1.9870000000000001</v>
      </c>
      <c r="H7">
        <v>0.49974400000000002</v>
      </c>
      <c r="I7">
        <v>5.8719999999999999</v>
      </c>
      <c r="J7" s="1">
        <v>1175</v>
      </c>
      <c r="K7" s="1">
        <v>1159</v>
      </c>
      <c r="L7">
        <v>194.7</v>
      </c>
      <c r="M7">
        <v>591.4</v>
      </c>
      <c r="N7">
        <v>9.5399999999999991</v>
      </c>
      <c r="O7">
        <v>0.20549999999999999</v>
      </c>
      <c r="Q7">
        <v>1.6</v>
      </c>
      <c r="R7" s="1">
        <v>1.2300000000000001E-5</v>
      </c>
      <c r="S7">
        <v>7.9030000000000003E-2</v>
      </c>
      <c r="T7">
        <v>0.1429</v>
      </c>
      <c r="U7" t="s">
        <v>24</v>
      </c>
    </row>
    <row r="8" spans="1:23" x14ac:dyDescent="0.3">
      <c r="A8">
        <v>7</v>
      </c>
      <c r="B8" t="s">
        <v>22</v>
      </c>
      <c r="C8" t="s">
        <v>23</v>
      </c>
      <c r="D8">
        <v>489.2</v>
      </c>
      <c r="E8">
        <v>188.7</v>
      </c>
      <c r="F8">
        <v>25</v>
      </c>
      <c r="G8">
        <v>2.5009999999999999</v>
      </c>
      <c r="H8">
        <v>0.50059299999999995</v>
      </c>
      <c r="I8">
        <v>6.0270000000000001</v>
      </c>
      <c r="J8" s="1">
        <v>1204</v>
      </c>
      <c r="K8" s="1">
        <v>1188</v>
      </c>
      <c r="L8">
        <v>197.8</v>
      </c>
      <c r="M8">
        <v>481.3</v>
      </c>
      <c r="N8">
        <v>9.4600000000000009</v>
      </c>
      <c r="O8">
        <v>0.20630000000000001</v>
      </c>
      <c r="Q8">
        <v>1.6</v>
      </c>
      <c r="R8" s="1">
        <v>1.2619999999999999E-5</v>
      </c>
      <c r="S8">
        <v>7.9490000000000005E-2</v>
      </c>
      <c r="T8">
        <v>0.17680000000000001</v>
      </c>
      <c r="U8" t="s">
        <v>24</v>
      </c>
    </row>
    <row r="9" spans="1:23" x14ac:dyDescent="0.3">
      <c r="A9">
        <v>8</v>
      </c>
      <c r="B9" t="s">
        <v>22</v>
      </c>
      <c r="C9" t="s">
        <v>23</v>
      </c>
      <c r="D9">
        <v>515.20000000000005</v>
      </c>
      <c r="E9">
        <v>214.7</v>
      </c>
      <c r="F9">
        <v>25</v>
      </c>
      <c r="G9">
        <v>3.149</v>
      </c>
      <c r="H9">
        <v>0.49975900000000001</v>
      </c>
      <c r="I9">
        <v>6.1630000000000003</v>
      </c>
      <c r="J9" s="1">
        <v>1233</v>
      </c>
      <c r="K9" s="1">
        <v>1217</v>
      </c>
      <c r="L9">
        <v>201.5</v>
      </c>
      <c r="M9">
        <v>391.6</v>
      </c>
      <c r="N9">
        <v>9.4</v>
      </c>
      <c r="O9">
        <v>0.2044</v>
      </c>
      <c r="Q9">
        <v>1.6</v>
      </c>
      <c r="R9" s="1">
        <v>1.291E-5</v>
      </c>
      <c r="S9">
        <v>7.9769999999999994E-2</v>
      </c>
      <c r="T9">
        <v>0.26840000000000003</v>
      </c>
      <c r="U9" t="s">
        <v>24</v>
      </c>
    </row>
    <row r="10" spans="1:23" x14ac:dyDescent="0.3">
      <c r="A10">
        <v>9</v>
      </c>
      <c r="B10" t="s">
        <v>22</v>
      </c>
      <c r="C10" t="s">
        <v>23</v>
      </c>
      <c r="D10">
        <v>541.6</v>
      </c>
      <c r="E10">
        <v>241</v>
      </c>
      <c r="F10">
        <v>25</v>
      </c>
      <c r="G10">
        <v>3.964</v>
      </c>
      <c r="H10">
        <v>0.50069600000000003</v>
      </c>
      <c r="I10">
        <v>6.3250000000000002</v>
      </c>
      <c r="J10" s="1">
        <v>1263</v>
      </c>
      <c r="K10" s="1">
        <v>1246</v>
      </c>
      <c r="L10">
        <v>206</v>
      </c>
      <c r="M10">
        <v>318.60000000000002</v>
      </c>
      <c r="N10">
        <v>9.3800000000000008</v>
      </c>
      <c r="O10">
        <v>0.2039</v>
      </c>
      <c r="Q10">
        <v>1.6</v>
      </c>
      <c r="R10" s="1">
        <v>1.325E-5</v>
      </c>
      <c r="S10">
        <v>8.0280000000000004E-2</v>
      </c>
      <c r="T10">
        <v>0.13830000000000001</v>
      </c>
      <c r="U10" t="s">
        <v>24</v>
      </c>
    </row>
    <row r="11" spans="1:23" x14ac:dyDescent="0.3">
      <c r="A11">
        <v>10</v>
      </c>
      <c r="B11" t="s">
        <v>22</v>
      </c>
      <c r="C11" t="s">
        <v>23</v>
      </c>
      <c r="D11">
        <v>566.6</v>
      </c>
      <c r="E11">
        <v>266.10000000000002</v>
      </c>
      <c r="F11">
        <v>25</v>
      </c>
      <c r="G11">
        <v>4.9909999999999997</v>
      </c>
      <c r="H11">
        <v>0.50000599999999995</v>
      </c>
      <c r="I11">
        <v>6.4640000000000004</v>
      </c>
      <c r="J11" s="1">
        <v>1293</v>
      </c>
      <c r="K11" s="1">
        <v>1275</v>
      </c>
      <c r="L11">
        <v>212.5</v>
      </c>
      <c r="M11">
        <v>259</v>
      </c>
      <c r="N11">
        <v>9.4600000000000009</v>
      </c>
      <c r="O11">
        <v>0.20300000000000001</v>
      </c>
      <c r="Q11">
        <v>1.6</v>
      </c>
      <c r="R11" s="1">
        <v>1.3540000000000001E-5</v>
      </c>
      <c r="S11">
        <v>7.9039999999999999E-2</v>
      </c>
      <c r="T11">
        <v>0.52080000000000004</v>
      </c>
      <c r="U11" t="s">
        <v>24</v>
      </c>
    </row>
    <row r="12" spans="1:23" x14ac:dyDescent="0.3">
      <c r="A12">
        <v>11</v>
      </c>
      <c r="B12" t="s">
        <v>22</v>
      </c>
      <c r="C12" t="s">
        <v>23</v>
      </c>
      <c r="D12">
        <v>591.6</v>
      </c>
      <c r="E12">
        <v>291.10000000000002</v>
      </c>
      <c r="F12">
        <v>25</v>
      </c>
      <c r="G12">
        <v>6.2830000000000004</v>
      </c>
      <c r="H12">
        <v>0.49995600000000001</v>
      </c>
      <c r="I12">
        <v>6.6189999999999998</v>
      </c>
      <c r="J12" s="1">
        <v>1324</v>
      </c>
      <c r="K12" s="1">
        <v>1306</v>
      </c>
      <c r="L12">
        <v>218.9</v>
      </c>
      <c r="M12">
        <v>210.7</v>
      </c>
      <c r="N12">
        <v>9.52</v>
      </c>
      <c r="O12">
        <v>0.20169999999999999</v>
      </c>
      <c r="Q12">
        <v>1.6</v>
      </c>
      <c r="R12" s="1">
        <v>1.3859999999999999E-5</v>
      </c>
      <c r="S12">
        <v>7.8829999999999997E-2</v>
      </c>
      <c r="T12">
        <v>0.27879999999999999</v>
      </c>
      <c r="U12" t="s">
        <v>24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W12"/>
  <sheetViews>
    <sheetView workbookViewId="0">
      <selection activeCell="J2" sqref="J2:J12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22</v>
      </c>
      <c r="C2" t="s">
        <v>23</v>
      </c>
      <c r="D2">
        <v>330.4</v>
      </c>
      <c r="E2">
        <v>30</v>
      </c>
      <c r="F2">
        <v>25.01</v>
      </c>
      <c r="G2">
        <v>0.62829999999999997</v>
      </c>
      <c r="H2">
        <v>0.27442899999999998</v>
      </c>
      <c r="I2">
        <v>2.8420000000000001</v>
      </c>
      <c r="J2" s="1">
        <v>1036</v>
      </c>
      <c r="K2" s="1">
        <v>1002</v>
      </c>
      <c r="L2">
        <v>261.8</v>
      </c>
      <c r="M2" s="1">
        <v>1648</v>
      </c>
      <c r="N2">
        <v>14.64</v>
      </c>
      <c r="O2">
        <v>9.9750000000000005E-2</v>
      </c>
      <c r="Q2">
        <v>1.9</v>
      </c>
      <c r="R2" s="1">
        <v>5.9519999999999999E-6</v>
      </c>
      <c r="S2" s="1">
        <v>5.3689999999999996E-3</v>
      </c>
      <c r="T2">
        <v>8.33</v>
      </c>
      <c r="U2" t="s">
        <v>24</v>
      </c>
    </row>
    <row r="3" spans="1:23" x14ac:dyDescent="0.3">
      <c r="A3">
        <v>2</v>
      </c>
      <c r="B3" t="s">
        <v>22</v>
      </c>
      <c r="C3" t="s">
        <v>23</v>
      </c>
      <c r="D3">
        <v>358.4</v>
      </c>
      <c r="E3">
        <v>57.95</v>
      </c>
      <c r="F3">
        <v>25.01</v>
      </c>
      <c r="G3">
        <v>0.79100000000000004</v>
      </c>
      <c r="H3">
        <v>0.35268500000000003</v>
      </c>
      <c r="I3">
        <v>3.7389999999999999</v>
      </c>
      <c r="J3" s="1">
        <v>1060</v>
      </c>
      <c r="K3" s="1">
        <v>1008</v>
      </c>
      <c r="L3">
        <v>328.4</v>
      </c>
      <c r="M3" s="1">
        <v>1340</v>
      </c>
      <c r="N3">
        <v>18.04</v>
      </c>
      <c r="O3">
        <v>9.9030000000000007E-2</v>
      </c>
      <c r="Q3">
        <v>1.9</v>
      </c>
      <c r="R3" s="1">
        <v>7.8310000000000001E-6</v>
      </c>
      <c r="S3" s="1">
        <v>7.4019999999999997E-3</v>
      </c>
      <c r="T3">
        <v>11.51</v>
      </c>
      <c r="U3" t="s">
        <v>24</v>
      </c>
    </row>
    <row r="4" spans="1:23" x14ac:dyDescent="0.3">
      <c r="A4">
        <v>3</v>
      </c>
      <c r="B4" t="s">
        <v>22</v>
      </c>
      <c r="C4" t="s">
        <v>23</v>
      </c>
      <c r="D4">
        <v>384.7</v>
      </c>
      <c r="E4">
        <v>84.27</v>
      </c>
      <c r="F4">
        <v>25.01</v>
      </c>
      <c r="G4">
        <v>0.99580000000000002</v>
      </c>
      <c r="H4">
        <v>0.49388900000000002</v>
      </c>
      <c r="I4">
        <v>5.4180000000000001</v>
      </c>
      <c r="J4" s="1">
        <v>1097</v>
      </c>
      <c r="K4" s="1">
        <v>1076</v>
      </c>
      <c r="L4">
        <v>212.7</v>
      </c>
      <c r="M4" s="1">
        <v>1102</v>
      </c>
      <c r="N4">
        <v>11.18</v>
      </c>
      <c r="O4">
        <v>9.8129999999999995E-2</v>
      </c>
      <c r="Q4">
        <v>1.9</v>
      </c>
      <c r="R4" s="1">
        <v>1.135E-5</v>
      </c>
      <c r="S4" s="1">
        <v>6.9090000000000002E-3</v>
      </c>
      <c r="T4">
        <v>2.6080000000000001</v>
      </c>
      <c r="U4" t="s">
        <v>24</v>
      </c>
    </row>
    <row r="5" spans="1:23" x14ac:dyDescent="0.3">
      <c r="A5">
        <v>4</v>
      </c>
      <c r="B5" t="s">
        <v>22</v>
      </c>
      <c r="C5" t="s">
        <v>23</v>
      </c>
      <c r="D5">
        <v>409.8</v>
      </c>
      <c r="E5">
        <v>109.3</v>
      </c>
      <c r="F5">
        <v>25</v>
      </c>
      <c r="G5">
        <v>1.254</v>
      </c>
      <c r="H5">
        <v>0.49983899999999998</v>
      </c>
      <c r="I5">
        <v>5.5330000000000004</v>
      </c>
      <c r="J5" s="1">
        <v>1107</v>
      </c>
      <c r="K5" s="1">
        <v>1088</v>
      </c>
      <c r="L5">
        <v>202.1</v>
      </c>
      <c r="M5">
        <v>883</v>
      </c>
      <c r="N5">
        <v>10.52</v>
      </c>
      <c r="O5">
        <v>9.7600000000000006E-2</v>
      </c>
      <c r="Q5">
        <v>1.9</v>
      </c>
      <c r="R5" s="1">
        <v>1.1590000000000001E-5</v>
      </c>
      <c r="S5" s="1">
        <v>7.1910000000000003E-3</v>
      </c>
      <c r="T5">
        <v>1.0349999999999999</v>
      </c>
      <c r="U5" t="s">
        <v>24</v>
      </c>
    </row>
    <row r="6" spans="1:23" x14ac:dyDescent="0.3">
      <c r="A6">
        <v>5</v>
      </c>
      <c r="B6" t="s">
        <v>22</v>
      </c>
      <c r="C6" t="s">
        <v>23</v>
      </c>
      <c r="D6">
        <v>437.7</v>
      </c>
      <c r="E6">
        <v>137.30000000000001</v>
      </c>
      <c r="F6">
        <v>25</v>
      </c>
      <c r="G6">
        <v>1.5780000000000001</v>
      </c>
      <c r="H6">
        <v>0.50042299999999995</v>
      </c>
      <c r="I6">
        <v>5.6550000000000002</v>
      </c>
      <c r="J6" s="1">
        <v>1130</v>
      </c>
      <c r="K6" s="1">
        <v>1113</v>
      </c>
      <c r="L6">
        <v>196</v>
      </c>
      <c r="M6">
        <v>716.1</v>
      </c>
      <c r="N6">
        <v>9.99</v>
      </c>
      <c r="O6">
        <v>9.6689999999999998E-2</v>
      </c>
      <c r="Q6">
        <v>1.9</v>
      </c>
      <c r="R6" s="1">
        <v>1.184E-5</v>
      </c>
      <c r="S6" s="1">
        <v>7.3410000000000003E-3</v>
      </c>
      <c r="T6">
        <v>0.35770000000000002</v>
      </c>
      <c r="U6" t="s">
        <v>24</v>
      </c>
    </row>
    <row r="7" spans="1:23" x14ac:dyDescent="0.3">
      <c r="A7">
        <v>6</v>
      </c>
      <c r="B7" t="s">
        <v>22</v>
      </c>
      <c r="C7" t="s">
        <v>23</v>
      </c>
      <c r="D7">
        <v>464</v>
      </c>
      <c r="E7">
        <v>163.6</v>
      </c>
      <c r="F7">
        <v>25</v>
      </c>
      <c r="G7">
        <v>1.9870000000000001</v>
      </c>
      <c r="H7">
        <v>0.50034100000000004</v>
      </c>
      <c r="I7">
        <v>5.79</v>
      </c>
      <c r="J7" s="1">
        <v>1157</v>
      </c>
      <c r="K7" s="1">
        <v>1141</v>
      </c>
      <c r="L7">
        <v>193.5</v>
      </c>
      <c r="M7">
        <v>582.4</v>
      </c>
      <c r="N7">
        <v>9.6300000000000008</v>
      </c>
      <c r="O7">
        <v>9.4769999999999993E-2</v>
      </c>
      <c r="Q7">
        <v>1.9</v>
      </c>
      <c r="R7" s="1">
        <v>1.2130000000000001E-5</v>
      </c>
      <c r="S7" s="1">
        <v>5.64E-3</v>
      </c>
      <c r="T7">
        <v>0.10340000000000001</v>
      </c>
      <c r="U7" t="s">
        <v>24</v>
      </c>
    </row>
    <row r="8" spans="1:23" x14ac:dyDescent="0.3">
      <c r="A8">
        <v>7</v>
      </c>
      <c r="B8" t="s">
        <v>22</v>
      </c>
      <c r="C8" t="s">
        <v>23</v>
      </c>
      <c r="D8">
        <v>489.1</v>
      </c>
      <c r="E8">
        <v>188.6</v>
      </c>
      <c r="F8">
        <v>25</v>
      </c>
      <c r="G8">
        <v>2.5009999999999999</v>
      </c>
      <c r="H8">
        <v>0.50018700000000005</v>
      </c>
      <c r="I8">
        <v>5.9370000000000003</v>
      </c>
      <c r="J8" s="1">
        <v>1187</v>
      </c>
      <c r="K8" s="1">
        <v>1170</v>
      </c>
      <c r="L8">
        <v>197.6</v>
      </c>
      <c r="M8">
        <v>474.6</v>
      </c>
      <c r="N8">
        <v>9.58</v>
      </c>
      <c r="O8">
        <v>9.4079999999999997E-2</v>
      </c>
      <c r="Q8">
        <v>1.9</v>
      </c>
      <c r="R8" s="1">
        <v>1.243E-5</v>
      </c>
      <c r="S8" s="1">
        <v>6.5269999999999998E-3</v>
      </c>
      <c r="T8">
        <v>0.1283</v>
      </c>
      <c r="U8" t="s">
        <v>24</v>
      </c>
    </row>
    <row r="9" spans="1:23" x14ac:dyDescent="0.3">
      <c r="A9">
        <v>8</v>
      </c>
      <c r="B9" t="s">
        <v>22</v>
      </c>
      <c r="C9" t="s">
        <v>23</v>
      </c>
      <c r="D9">
        <v>515.1</v>
      </c>
      <c r="E9">
        <v>214.6</v>
      </c>
      <c r="F9">
        <v>25</v>
      </c>
      <c r="G9">
        <v>3.149</v>
      </c>
      <c r="H9">
        <v>0.50027200000000005</v>
      </c>
      <c r="I9">
        <v>6.0819999999999999</v>
      </c>
      <c r="J9" s="1">
        <v>1216</v>
      </c>
      <c r="K9" s="1">
        <v>1199</v>
      </c>
      <c r="L9">
        <v>201.7</v>
      </c>
      <c r="M9">
        <v>386.1</v>
      </c>
      <c r="N9">
        <v>9.5500000000000007</v>
      </c>
      <c r="O9">
        <v>9.3780000000000002E-2</v>
      </c>
      <c r="Q9">
        <v>1.9</v>
      </c>
      <c r="R9" s="1">
        <v>1.274E-5</v>
      </c>
      <c r="S9" s="1">
        <v>7.0039999999999998E-3</v>
      </c>
      <c r="T9">
        <v>9.9790000000000004E-2</v>
      </c>
      <c r="U9" t="s">
        <v>24</v>
      </c>
    </row>
    <row r="10" spans="1:23" x14ac:dyDescent="0.3">
      <c r="A10">
        <v>9</v>
      </c>
      <c r="B10" t="s">
        <v>22</v>
      </c>
      <c r="C10" t="s">
        <v>23</v>
      </c>
      <c r="D10">
        <v>541.4</v>
      </c>
      <c r="E10">
        <v>241</v>
      </c>
      <c r="F10">
        <v>25</v>
      </c>
      <c r="G10">
        <v>3.964</v>
      </c>
      <c r="H10">
        <v>0.50074300000000005</v>
      </c>
      <c r="I10">
        <v>6.2380000000000004</v>
      </c>
      <c r="J10" s="1">
        <v>1246</v>
      </c>
      <c r="K10" s="1">
        <v>1229</v>
      </c>
      <c r="L10">
        <v>206.6</v>
      </c>
      <c r="M10">
        <v>314.3</v>
      </c>
      <c r="N10">
        <v>9.5500000000000007</v>
      </c>
      <c r="O10">
        <v>9.2960000000000001E-2</v>
      </c>
      <c r="Q10">
        <v>1.9</v>
      </c>
      <c r="R10" s="1">
        <v>1.307E-5</v>
      </c>
      <c r="S10" s="1">
        <v>5.3169999999999997E-3</v>
      </c>
      <c r="T10">
        <v>0.14069999999999999</v>
      </c>
      <c r="U10" t="s">
        <v>24</v>
      </c>
    </row>
    <row r="11" spans="1:23" x14ac:dyDescent="0.3">
      <c r="A11">
        <v>10</v>
      </c>
      <c r="B11" t="s">
        <v>22</v>
      </c>
      <c r="C11" t="s">
        <v>23</v>
      </c>
      <c r="D11">
        <v>566.5</v>
      </c>
      <c r="E11">
        <v>266</v>
      </c>
      <c r="F11">
        <v>25</v>
      </c>
      <c r="G11">
        <v>4.9909999999999997</v>
      </c>
      <c r="H11">
        <v>0.50032500000000002</v>
      </c>
      <c r="I11">
        <v>6.3869999999999996</v>
      </c>
      <c r="J11" s="1">
        <v>1277</v>
      </c>
      <c r="K11" s="1">
        <v>1259</v>
      </c>
      <c r="L11">
        <v>211.5</v>
      </c>
      <c r="M11">
        <v>255.8</v>
      </c>
      <c r="N11">
        <v>9.5399999999999991</v>
      </c>
      <c r="O11">
        <v>9.1590000000000005E-2</v>
      </c>
      <c r="Q11">
        <v>1.9</v>
      </c>
      <c r="R11" s="1">
        <v>1.3380000000000001E-5</v>
      </c>
      <c r="S11" s="1">
        <v>5.2490000000000002E-3</v>
      </c>
      <c r="T11">
        <v>0.2087</v>
      </c>
      <c r="U11" t="s">
        <v>24</v>
      </c>
    </row>
    <row r="12" spans="1:23" x14ac:dyDescent="0.3">
      <c r="A12">
        <v>11</v>
      </c>
      <c r="B12" t="s">
        <v>22</v>
      </c>
      <c r="C12" t="s">
        <v>23</v>
      </c>
      <c r="D12">
        <v>591.5</v>
      </c>
      <c r="E12">
        <v>291</v>
      </c>
      <c r="F12">
        <v>25</v>
      </c>
      <c r="G12">
        <v>6.2830000000000004</v>
      </c>
      <c r="H12">
        <v>0.50016899999999997</v>
      </c>
      <c r="I12">
        <v>6.54</v>
      </c>
      <c r="J12" s="1">
        <v>1308</v>
      </c>
      <c r="K12" s="1">
        <v>1289</v>
      </c>
      <c r="L12">
        <v>218.2</v>
      </c>
      <c r="M12">
        <v>208.1</v>
      </c>
      <c r="N12">
        <v>9.61</v>
      </c>
      <c r="O12">
        <v>9.0539999999999995E-2</v>
      </c>
      <c r="Q12">
        <v>1.9</v>
      </c>
      <c r="R12" s="1">
        <v>1.3699999999999999E-5</v>
      </c>
      <c r="S12" s="1">
        <v>5.5300000000000002E-3</v>
      </c>
      <c r="T12">
        <v>0.59509999999999996</v>
      </c>
      <c r="U12" t="s">
        <v>24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W12"/>
  <sheetViews>
    <sheetView workbookViewId="0">
      <selection activeCell="A19" sqref="A19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22</v>
      </c>
      <c r="C2" t="s">
        <v>23</v>
      </c>
      <c r="D2">
        <v>330.4</v>
      </c>
      <c r="E2">
        <v>30</v>
      </c>
      <c r="F2">
        <v>25.01</v>
      </c>
      <c r="G2">
        <v>0.62829999999999997</v>
      </c>
      <c r="H2">
        <v>0.25397799999999998</v>
      </c>
      <c r="I2">
        <v>2.5819999999999999</v>
      </c>
      <c r="J2" s="1">
        <v>1017</v>
      </c>
      <c r="K2">
        <v>992.1</v>
      </c>
      <c r="L2">
        <v>222.7</v>
      </c>
      <c r="M2" s="1">
        <v>1618</v>
      </c>
      <c r="N2">
        <v>12.65</v>
      </c>
      <c r="O2">
        <v>0.16850000000000001</v>
      </c>
      <c r="Q2">
        <v>2</v>
      </c>
      <c r="R2" s="1">
        <v>5.4090000000000002E-6</v>
      </c>
      <c r="S2">
        <v>0.27850000000000003</v>
      </c>
      <c r="T2">
        <v>3.6240000000000001</v>
      </c>
      <c r="U2" t="s">
        <v>24</v>
      </c>
    </row>
    <row r="3" spans="1:23" x14ac:dyDescent="0.3">
      <c r="A3">
        <v>2</v>
      </c>
      <c r="B3" t="s">
        <v>22</v>
      </c>
      <c r="C3" t="s">
        <v>23</v>
      </c>
      <c r="D3">
        <v>358.4</v>
      </c>
      <c r="E3">
        <v>57.95</v>
      </c>
      <c r="F3">
        <v>25.01</v>
      </c>
      <c r="G3">
        <v>0.79100000000000004</v>
      </c>
      <c r="H3">
        <v>0.33471200000000001</v>
      </c>
      <c r="I3">
        <v>3.4940000000000002</v>
      </c>
      <c r="J3" s="1">
        <v>1044</v>
      </c>
      <c r="K3">
        <v>993.6</v>
      </c>
      <c r="L3">
        <v>320.2</v>
      </c>
      <c r="M3" s="1">
        <v>1320</v>
      </c>
      <c r="N3">
        <v>17.86</v>
      </c>
      <c r="O3">
        <v>0.16569999999999999</v>
      </c>
      <c r="Q3">
        <v>2</v>
      </c>
      <c r="R3" s="1">
        <v>7.3180000000000001E-6</v>
      </c>
      <c r="S3">
        <v>0.28039999999999998</v>
      </c>
      <c r="T3">
        <v>12.13</v>
      </c>
      <c r="U3" t="s">
        <v>24</v>
      </c>
    </row>
    <row r="4" spans="1:23" x14ac:dyDescent="0.3">
      <c r="A4">
        <v>3</v>
      </c>
      <c r="B4" t="s">
        <v>22</v>
      </c>
      <c r="C4" t="s">
        <v>23</v>
      </c>
      <c r="D4">
        <v>384.7</v>
      </c>
      <c r="E4">
        <v>84.27</v>
      </c>
      <c r="F4">
        <v>25.01</v>
      </c>
      <c r="G4">
        <v>0.99580000000000002</v>
      </c>
      <c r="H4">
        <v>0.380133</v>
      </c>
      <c r="I4">
        <v>4.1900000000000004</v>
      </c>
      <c r="J4" s="1">
        <v>1102</v>
      </c>
      <c r="K4" s="1">
        <v>1077</v>
      </c>
      <c r="L4">
        <v>233</v>
      </c>
      <c r="M4" s="1">
        <v>1107</v>
      </c>
      <c r="N4">
        <v>12.21</v>
      </c>
      <c r="O4">
        <v>0.1633</v>
      </c>
      <c r="Q4">
        <v>2</v>
      </c>
      <c r="R4" s="1">
        <v>8.7760000000000003E-6</v>
      </c>
      <c r="S4">
        <v>0.28000000000000003</v>
      </c>
      <c r="T4">
        <v>3.5409999999999999</v>
      </c>
      <c r="U4" t="s">
        <v>24</v>
      </c>
    </row>
    <row r="5" spans="1:23" x14ac:dyDescent="0.3">
      <c r="A5">
        <v>4</v>
      </c>
      <c r="B5" t="s">
        <v>22</v>
      </c>
      <c r="C5" t="s">
        <v>23</v>
      </c>
      <c r="D5">
        <v>409.7</v>
      </c>
      <c r="E5">
        <v>109.3</v>
      </c>
      <c r="F5">
        <v>25</v>
      </c>
      <c r="G5">
        <v>1.254</v>
      </c>
      <c r="H5">
        <v>0.50270199999999998</v>
      </c>
      <c r="I5">
        <v>5.4829999999999997</v>
      </c>
      <c r="J5" s="1">
        <v>1091</v>
      </c>
      <c r="K5" s="1">
        <v>1074</v>
      </c>
      <c r="L5">
        <v>189.7</v>
      </c>
      <c r="M5">
        <v>870</v>
      </c>
      <c r="N5">
        <v>10.02</v>
      </c>
      <c r="O5">
        <v>0.1603</v>
      </c>
      <c r="Q5">
        <v>2</v>
      </c>
      <c r="R5" s="1">
        <v>1.148E-5</v>
      </c>
      <c r="S5">
        <v>0.28060000000000002</v>
      </c>
      <c r="T5">
        <v>0.43109999999999998</v>
      </c>
      <c r="U5" t="s">
        <v>24</v>
      </c>
    </row>
    <row r="6" spans="1:23" x14ac:dyDescent="0.3">
      <c r="A6">
        <v>5</v>
      </c>
      <c r="B6" t="s">
        <v>22</v>
      </c>
      <c r="C6" t="s">
        <v>23</v>
      </c>
      <c r="D6">
        <v>437.7</v>
      </c>
      <c r="E6">
        <v>137.30000000000001</v>
      </c>
      <c r="F6">
        <v>25</v>
      </c>
      <c r="G6">
        <v>1.5780000000000001</v>
      </c>
      <c r="H6">
        <v>0.50065400000000004</v>
      </c>
      <c r="I6">
        <v>5.6120000000000001</v>
      </c>
      <c r="J6" s="1">
        <v>1121</v>
      </c>
      <c r="K6" s="1">
        <v>1103</v>
      </c>
      <c r="L6">
        <v>200.8</v>
      </c>
      <c r="M6">
        <v>710.3</v>
      </c>
      <c r="N6">
        <v>10.32</v>
      </c>
      <c r="O6">
        <v>0.15939999999999999</v>
      </c>
      <c r="Q6">
        <v>2</v>
      </c>
      <c r="R6" s="1">
        <v>1.1749999999999999E-5</v>
      </c>
      <c r="S6">
        <v>0.28050000000000003</v>
      </c>
      <c r="T6">
        <v>0.31509999999999999</v>
      </c>
      <c r="U6" t="s">
        <v>24</v>
      </c>
    </row>
    <row r="7" spans="1:23" x14ac:dyDescent="0.3">
      <c r="A7">
        <v>6</v>
      </c>
      <c r="B7" t="s">
        <v>22</v>
      </c>
      <c r="C7" t="s">
        <v>23</v>
      </c>
      <c r="D7">
        <v>464</v>
      </c>
      <c r="E7">
        <v>163.6</v>
      </c>
      <c r="F7">
        <v>25</v>
      </c>
      <c r="G7">
        <v>1.9870000000000001</v>
      </c>
      <c r="H7">
        <v>0.50076799999999999</v>
      </c>
      <c r="I7">
        <v>5.7530000000000001</v>
      </c>
      <c r="J7" s="1">
        <v>1149</v>
      </c>
      <c r="K7" s="1">
        <v>1132</v>
      </c>
      <c r="L7">
        <v>198.4</v>
      </c>
      <c r="M7">
        <v>578.20000000000005</v>
      </c>
      <c r="N7">
        <v>9.94</v>
      </c>
      <c r="O7">
        <v>0.15840000000000001</v>
      </c>
      <c r="Q7">
        <v>2</v>
      </c>
      <c r="R7" s="1">
        <v>1.205E-5</v>
      </c>
      <c r="S7">
        <v>0.27900000000000003</v>
      </c>
      <c r="T7">
        <v>0.1129</v>
      </c>
      <c r="U7" t="s">
        <v>24</v>
      </c>
    </row>
    <row r="8" spans="1:23" x14ac:dyDescent="0.3">
      <c r="A8">
        <v>7</v>
      </c>
      <c r="B8" t="s">
        <v>22</v>
      </c>
      <c r="C8" t="s">
        <v>23</v>
      </c>
      <c r="D8">
        <v>489.1</v>
      </c>
      <c r="E8">
        <v>188.6</v>
      </c>
      <c r="F8">
        <v>25</v>
      </c>
      <c r="G8">
        <v>2.5009999999999999</v>
      </c>
      <c r="H8">
        <v>0.50014400000000003</v>
      </c>
      <c r="I8">
        <v>5.8869999999999996</v>
      </c>
      <c r="J8" s="1">
        <v>1177</v>
      </c>
      <c r="K8" s="1">
        <v>1160</v>
      </c>
      <c r="L8">
        <v>201.6</v>
      </c>
      <c r="M8">
        <v>470.5</v>
      </c>
      <c r="N8">
        <v>9.86</v>
      </c>
      <c r="O8">
        <v>0.15679999999999999</v>
      </c>
      <c r="Q8">
        <v>2</v>
      </c>
      <c r="R8" s="1">
        <v>1.2330000000000001E-5</v>
      </c>
      <c r="S8">
        <v>0.28000000000000003</v>
      </c>
      <c r="T8">
        <v>8.9279999999999998E-2</v>
      </c>
      <c r="U8" t="s">
        <v>24</v>
      </c>
    </row>
    <row r="9" spans="1:23" x14ac:dyDescent="0.3">
      <c r="A9">
        <v>8</v>
      </c>
      <c r="B9" t="s">
        <v>22</v>
      </c>
      <c r="C9" t="s">
        <v>23</v>
      </c>
      <c r="D9">
        <v>515.1</v>
      </c>
      <c r="E9">
        <v>214.6</v>
      </c>
      <c r="F9">
        <v>25</v>
      </c>
      <c r="G9">
        <v>3.149</v>
      </c>
      <c r="H9">
        <v>0.50016300000000002</v>
      </c>
      <c r="I9">
        <v>6.0629999999999997</v>
      </c>
      <c r="J9" s="1">
        <v>1212</v>
      </c>
      <c r="K9" s="1">
        <v>1193</v>
      </c>
      <c r="L9">
        <v>212.2</v>
      </c>
      <c r="M9">
        <v>384.9</v>
      </c>
      <c r="N9">
        <v>10.08</v>
      </c>
      <c r="O9">
        <v>0.15390000000000001</v>
      </c>
      <c r="Q9">
        <v>2</v>
      </c>
      <c r="R9" s="1">
        <v>1.27E-5</v>
      </c>
      <c r="S9">
        <v>0.2802</v>
      </c>
      <c r="T9">
        <v>0.4839</v>
      </c>
      <c r="U9" t="s">
        <v>24</v>
      </c>
    </row>
    <row r="10" spans="1:23" x14ac:dyDescent="0.3">
      <c r="A10">
        <v>9</v>
      </c>
      <c r="B10" t="s">
        <v>22</v>
      </c>
      <c r="C10" t="s">
        <v>23</v>
      </c>
      <c r="D10">
        <v>541.4</v>
      </c>
      <c r="E10">
        <v>241</v>
      </c>
      <c r="F10">
        <v>25</v>
      </c>
      <c r="G10">
        <v>3.964</v>
      </c>
      <c r="H10">
        <v>0.50058499999999995</v>
      </c>
      <c r="I10">
        <v>6.1970000000000001</v>
      </c>
      <c r="J10" s="1">
        <v>1238</v>
      </c>
      <c r="K10" s="1">
        <v>1219</v>
      </c>
      <c r="L10">
        <v>213.1</v>
      </c>
      <c r="M10">
        <v>312.3</v>
      </c>
      <c r="N10">
        <v>9.91</v>
      </c>
      <c r="O10">
        <v>0.153</v>
      </c>
      <c r="Q10">
        <v>2</v>
      </c>
      <c r="R10" s="1">
        <v>1.2979999999999999E-5</v>
      </c>
      <c r="S10">
        <v>0.27800000000000002</v>
      </c>
      <c r="T10">
        <v>0.10680000000000001</v>
      </c>
      <c r="U10" t="s">
        <v>24</v>
      </c>
    </row>
    <row r="11" spans="1:23" x14ac:dyDescent="0.3">
      <c r="A11">
        <v>10</v>
      </c>
      <c r="B11" t="s">
        <v>22</v>
      </c>
      <c r="C11" t="s">
        <v>23</v>
      </c>
      <c r="D11">
        <v>566.5</v>
      </c>
      <c r="E11">
        <v>266</v>
      </c>
      <c r="F11">
        <v>25</v>
      </c>
      <c r="G11">
        <v>4.9909999999999997</v>
      </c>
      <c r="H11">
        <v>0.50022</v>
      </c>
      <c r="I11">
        <v>6.3380000000000001</v>
      </c>
      <c r="J11" s="1">
        <v>1267</v>
      </c>
      <c r="K11" s="1">
        <v>1248</v>
      </c>
      <c r="L11">
        <v>217.9</v>
      </c>
      <c r="M11">
        <v>253.9</v>
      </c>
      <c r="N11">
        <v>9.9</v>
      </c>
      <c r="O11">
        <v>0.15240000000000001</v>
      </c>
      <c r="Q11">
        <v>2</v>
      </c>
      <c r="R11" s="1">
        <v>1.328E-5</v>
      </c>
      <c r="S11">
        <v>0.27889999999999998</v>
      </c>
      <c r="T11">
        <v>0.1573</v>
      </c>
      <c r="U11" t="s">
        <v>24</v>
      </c>
    </row>
    <row r="12" spans="1:23" x14ac:dyDescent="0.3">
      <c r="A12">
        <v>11</v>
      </c>
      <c r="B12" t="s">
        <v>22</v>
      </c>
      <c r="C12" t="s">
        <v>23</v>
      </c>
      <c r="D12">
        <v>591.5</v>
      </c>
      <c r="E12">
        <v>291</v>
      </c>
      <c r="F12">
        <v>25</v>
      </c>
      <c r="G12">
        <v>6.2830000000000004</v>
      </c>
      <c r="H12">
        <v>0.49977700000000003</v>
      </c>
      <c r="I12">
        <v>6.4969999999999999</v>
      </c>
      <c r="J12" s="1">
        <v>1300</v>
      </c>
      <c r="K12" s="1">
        <v>1281</v>
      </c>
      <c r="L12">
        <v>223.8</v>
      </c>
      <c r="M12">
        <v>206.9</v>
      </c>
      <c r="N12">
        <v>9.91</v>
      </c>
      <c r="O12">
        <v>0.1507</v>
      </c>
      <c r="Q12">
        <v>2</v>
      </c>
      <c r="R12" s="1">
        <v>1.361E-5</v>
      </c>
      <c r="S12">
        <v>0.28029999999999999</v>
      </c>
      <c r="T12">
        <v>0.28820000000000001</v>
      </c>
      <c r="U12" t="s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2"/>
  <sheetViews>
    <sheetView workbookViewId="0">
      <selection activeCell="J2" sqref="J2:J12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22</v>
      </c>
      <c r="C2" t="s">
        <v>23</v>
      </c>
      <c r="D2">
        <v>360.4</v>
      </c>
      <c r="E2">
        <v>30</v>
      </c>
      <c r="F2">
        <v>25.01</v>
      </c>
      <c r="G2">
        <v>0.62829999999999997</v>
      </c>
      <c r="H2">
        <v>0.297072</v>
      </c>
      <c r="I2">
        <v>3.851</v>
      </c>
      <c r="J2" s="1">
        <v>1296</v>
      </c>
      <c r="K2" s="1">
        <v>1260</v>
      </c>
      <c r="L2">
        <v>305.5</v>
      </c>
      <c r="M2" s="1">
        <v>2063</v>
      </c>
      <c r="N2">
        <v>13.63</v>
      </c>
      <c r="O2">
        <v>0.16059999999999999</v>
      </c>
      <c r="Q2">
        <v>1.7</v>
      </c>
      <c r="R2" s="1">
        <v>8.0660000000000004E-6</v>
      </c>
      <c r="S2" s="1">
        <v>7.5069999999999998E-3</v>
      </c>
      <c r="T2">
        <v>7.4729999999999999</v>
      </c>
      <c r="U2" t="s">
        <v>24</v>
      </c>
    </row>
    <row r="3" spans="1:23" x14ac:dyDescent="0.3">
      <c r="A3">
        <v>2</v>
      </c>
      <c r="B3" t="s">
        <v>22</v>
      </c>
      <c r="C3" t="s">
        <v>23</v>
      </c>
      <c r="D3">
        <v>388.4</v>
      </c>
      <c r="E3">
        <v>57.96</v>
      </c>
      <c r="F3">
        <v>25.01</v>
      </c>
      <c r="G3">
        <v>0.79100000000000004</v>
      </c>
      <c r="H3">
        <v>0.36098799999999998</v>
      </c>
      <c r="I3">
        <v>4.718</v>
      </c>
      <c r="J3" s="1">
        <v>1307</v>
      </c>
      <c r="K3" s="1">
        <v>1257</v>
      </c>
      <c r="L3">
        <v>356.8</v>
      </c>
      <c r="M3" s="1">
        <v>1653</v>
      </c>
      <c r="N3">
        <v>15.84</v>
      </c>
      <c r="O3">
        <v>0.1585</v>
      </c>
      <c r="Q3">
        <v>1.7</v>
      </c>
      <c r="R3" s="1">
        <v>9.8819999999999996E-6</v>
      </c>
      <c r="S3" s="1">
        <v>9.103E-3</v>
      </c>
      <c r="T3">
        <v>7.7629999999999999</v>
      </c>
      <c r="U3" t="s">
        <v>24</v>
      </c>
    </row>
    <row r="4" spans="1:23" x14ac:dyDescent="0.3">
      <c r="A4">
        <v>3</v>
      </c>
      <c r="B4" t="s">
        <v>22</v>
      </c>
      <c r="C4" t="s">
        <v>23</v>
      </c>
      <c r="D4">
        <v>414.7</v>
      </c>
      <c r="E4">
        <v>84.28</v>
      </c>
      <c r="F4">
        <v>25.01</v>
      </c>
      <c r="G4">
        <v>0.99580000000000002</v>
      </c>
      <c r="H4">
        <v>0.50525399999999998</v>
      </c>
      <c r="I4">
        <v>6.7619999999999996</v>
      </c>
      <c r="J4" s="1">
        <v>1338</v>
      </c>
      <c r="K4" s="1">
        <v>1311</v>
      </c>
      <c r="L4">
        <v>268.5</v>
      </c>
      <c r="M4" s="1">
        <v>1344</v>
      </c>
      <c r="N4">
        <v>11.57</v>
      </c>
      <c r="O4">
        <v>0.1565</v>
      </c>
      <c r="Q4">
        <v>1.7</v>
      </c>
      <c r="R4" s="1">
        <v>1.416E-5</v>
      </c>
      <c r="S4" s="1">
        <v>8.6199999999999992E-3</v>
      </c>
      <c r="T4">
        <v>3.399</v>
      </c>
      <c r="U4" t="s">
        <v>24</v>
      </c>
    </row>
    <row r="5" spans="1:23" x14ac:dyDescent="0.3">
      <c r="A5">
        <v>4</v>
      </c>
      <c r="B5" t="s">
        <v>22</v>
      </c>
      <c r="C5" t="s">
        <v>23</v>
      </c>
      <c r="D5">
        <v>439.7</v>
      </c>
      <c r="E5">
        <v>109.3</v>
      </c>
      <c r="F5">
        <v>25.01</v>
      </c>
      <c r="G5">
        <v>1.254</v>
      </c>
      <c r="H5">
        <v>0.50079399999999996</v>
      </c>
      <c r="I5">
        <v>6.657</v>
      </c>
      <c r="J5" s="1">
        <v>1329</v>
      </c>
      <c r="K5" s="1">
        <v>1307</v>
      </c>
      <c r="L5">
        <v>242.8</v>
      </c>
      <c r="M5" s="1">
        <v>1060</v>
      </c>
      <c r="N5">
        <v>10.53</v>
      </c>
      <c r="O5">
        <v>0.15459999999999999</v>
      </c>
      <c r="Q5">
        <v>1.7</v>
      </c>
      <c r="R5" s="1">
        <v>1.394E-5</v>
      </c>
      <c r="S5" s="1">
        <v>8.8780000000000005E-3</v>
      </c>
      <c r="T5">
        <v>0.2056</v>
      </c>
      <c r="U5" t="s">
        <v>24</v>
      </c>
    </row>
    <row r="6" spans="1:23" x14ac:dyDescent="0.3">
      <c r="A6">
        <v>5</v>
      </c>
      <c r="B6" t="s">
        <v>22</v>
      </c>
      <c r="C6" t="s">
        <v>23</v>
      </c>
      <c r="D6">
        <v>467.7</v>
      </c>
      <c r="E6">
        <v>137.30000000000001</v>
      </c>
      <c r="F6">
        <v>25.01</v>
      </c>
      <c r="G6">
        <v>1.5780000000000001</v>
      </c>
      <c r="H6">
        <v>0.49906400000000001</v>
      </c>
      <c r="I6">
        <v>6.82</v>
      </c>
      <c r="J6" s="1">
        <v>1367</v>
      </c>
      <c r="K6" s="1">
        <v>1344</v>
      </c>
      <c r="L6">
        <v>246.1</v>
      </c>
      <c r="M6">
        <v>865.9</v>
      </c>
      <c r="N6">
        <v>10.37</v>
      </c>
      <c r="O6">
        <v>0.15210000000000001</v>
      </c>
      <c r="Q6">
        <v>1.7</v>
      </c>
      <c r="R6" s="1">
        <v>1.428E-5</v>
      </c>
      <c r="S6" s="1">
        <v>8.9429999999999996E-3</v>
      </c>
      <c r="T6">
        <v>0.19769999999999999</v>
      </c>
      <c r="U6" t="s">
        <v>24</v>
      </c>
    </row>
    <row r="7" spans="1:23" x14ac:dyDescent="0.3">
      <c r="A7">
        <v>6</v>
      </c>
      <c r="B7" t="s">
        <v>22</v>
      </c>
      <c r="C7" t="s">
        <v>23</v>
      </c>
      <c r="D7">
        <v>494</v>
      </c>
      <c r="E7">
        <v>163.6</v>
      </c>
      <c r="F7">
        <v>25</v>
      </c>
      <c r="G7">
        <v>1.9870000000000001</v>
      </c>
      <c r="H7">
        <v>0.50027900000000003</v>
      </c>
      <c r="I7">
        <v>7.0140000000000002</v>
      </c>
      <c r="J7" s="1">
        <v>1402</v>
      </c>
      <c r="K7" s="1">
        <v>1380</v>
      </c>
      <c r="L7">
        <v>249.4</v>
      </c>
      <c r="M7">
        <v>705.7</v>
      </c>
      <c r="N7">
        <v>10.24</v>
      </c>
      <c r="O7">
        <v>0.15060000000000001</v>
      </c>
      <c r="Q7">
        <v>1.7</v>
      </c>
      <c r="R7" s="1">
        <v>1.469E-5</v>
      </c>
      <c r="S7" s="1">
        <v>7.1989999999999997E-3</v>
      </c>
      <c r="T7">
        <v>0.25380000000000003</v>
      </c>
      <c r="U7" t="s">
        <v>24</v>
      </c>
    </row>
    <row r="8" spans="1:23" x14ac:dyDescent="0.3">
      <c r="A8">
        <v>7</v>
      </c>
      <c r="B8" t="s">
        <v>22</v>
      </c>
      <c r="C8" t="s">
        <v>23</v>
      </c>
      <c r="D8">
        <v>519</v>
      </c>
      <c r="E8">
        <v>188.6</v>
      </c>
      <c r="F8">
        <v>25</v>
      </c>
      <c r="G8">
        <v>2.5009999999999999</v>
      </c>
      <c r="H8">
        <v>0.50098900000000002</v>
      </c>
      <c r="I8">
        <v>7.2009999999999996</v>
      </c>
      <c r="J8" s="1">
        <v>1437</v>
      </c>
      <c r="K8" s="1">
        <v>1415</v>
      </c>
      <c r="L8">
        <v>253.2</v>
      </c>
      <c r="M8">
        <v>574.70000000000005</v>
      </c>
      <c r="N8">
        <v>10.14</v>
      </c>
      <c r="O8">
        <v>0.14910000000000001</v>
      </c>
      <c r="Q8">
        <v>1.7</v>
      </c>
      <c r="R8" s="1">
        <v>1.508E-5</v>
      </c>
      <c r="S8" s="1">
        <v>7.7070000000000003E-3</v>
      </c>
      <c r="T8">
        <v>0.26679999999999998</v>
      </c>
      <c r="U8" t="s">
        <v>24</v>
      </c>
    </row>
    <row r="9" spans="1:23" x14ac:dyDescent="0.3">
      <c r="A9">
        <v>8</v>
      </c>
      <c r="B9" t="s">
        <v>22</v>
      </c>
      <c r="C9" t="s">
        <v>23</v>
      </c>
      <c r="D9">
        <v>545.1</v>
      </c>
      <c r="E9">
        <v>214.7</v>
      </c>
      <c r="F9">
        <v>25</v>
      </c>
      <c r="G9">
        <v>3.149</v>
      </c>
      <c r="H9">
        <v>0.499838</v>
      </c>
      <c r="I9">
        <v>7.3680000000000003</v>
      </c>
      <c r="J9" s="1">
        <v>1474</v>
      </c>
      <c r="K9" s="1">
        <v>1451</v>
      </c>
      <c r="L9">
        <v>257.2</v>
      </c>
      <c r="M9">
        <v>468.1</v>
      </c>
      <c r="N9">
        <v>10.050000000000001</v>
      </c>
      <c r="O9">
        <v>0.1479</v>
      </c>
      <c r="Q9">
        <v>1.7</v>
      </c>
      <c r="R9" s="1">
        <v>1.543E-5</v>
      </c>
      <c r="S9" s="1">
        <v>7.9710000000000007E-3</v>
      </c>
      <c r="T9">
        <v>0.32450000000000001</v>
      </c>
      <c r="U9" t="s">
        <v>24</v>
      </c>
    </row>
    <row r="10" spans="1:23" x14ac:dyDescent="0.3">
      <c r="A10">
        <v>9</v>
      </c>
      <c r="B10" t="s">
        <v>22</v>
      </c>
      <c r="C10" t="s">
        <v>23</v>
      </c>
      <c r="D10">
        <v>571.4</v>
      </c>
      <c r="E10">
        <v>241</v>
      </c>
      <c r="F10">
        <v>25</v>
      </c>
      <c r="G10">
        <v>3.964</v>
      </c>
      <c r="H10">
        <v>0.50079899999999999</v>
      </c>
      <c r="I10">
        <v>7.5640000000000001</v>
      </c>
      <c r="J10" s="1">
        <v>1510</v>
      </c>
      <c r="K10" s="1">
        <v>1487</v>
      </c>
      <c r="L10">
        <v>262.3</v>
      </c>
      <c r="M10">
        <v>381</v>
      </c>
      <c r="N10">
        <v>10</v>
      </c>
      <c r="O10">
        <v>0.14760000000000001</v>
      </c>
      <c r="Q10">
        <v>1.7</v>
      </c>
      <c r="R10" s="1">
        <v>1.5840000000000001E-5</v>
      </c>
      <c r="S10" s="1">
        <v>8.4869999999999998E-3</v>
      </c>
      <c r="T10">
        <v>0.49980000000000002</v>
      </c>
      <c r="U10" t="s">
        <v>24</v>
      </c>
    </row>
    <row r="11" spans="1:23" x14ac:dyDescent="0.3">
      <c r="A11">
        <v>10</v>
      </c>
      <c r="B11" t="s">
        <v>22</v>
      </c>
      <c r="C11" t="s">
        <v>23</v>
      </c>
      <c r="D11">
        <v>596.4</v>
      </c>
      <c r="E11">
        <v>266</v>
      </c>
      <c r="F11">
        <v>25</v>
      </c>
      <c r="G11">
        <v>4.9909999999999997</v>
      </c>
      <c r="H11">
        <v>0.500116</v>
      </c>
      <c r="I11">
        <v>7.734</v>
      </c>
      <c r="J11" s="1">
        <v>1546</v>
      </c>
      <c r="K11" s="1">
        <v>1523</v>
      </c>
      <c r="L11">
        <v>269.3</v>
      </c>
      <c r="M11">
        <v>309.89999999999998</v>
      </c>
      <c r="N11">
        <v>10.029999999999999</v>
      </c>
      <c r="O11">
        <v>0.14349999999999999</v>
      </c>
      <c r="Q11">
        <v>1.7</v>
      </c>
      <c r="R11" s="1">
        <v>1.6200000000000001E-5</v>
      </c>
      <c r="S11" s="1">
        <v>7.1640000000000002E-3</v>
      </c>
      <c r="T11">
        <v>0.54769999999999996</v>
      </c>
      <c r="U11" t="s">
        <v>24</v>
      </c>
    </row>
    <row r="12" spans="1:23" x14ac:dyDescent="0.3">
      <c r="A12">
        <v>11</v>
      </c>
      <c r="B12" t="s">
        <v>22</v>
      </c>
      <c r="C12" t="s">
        <v>23</v>
      </c>
      <c r="D12">
        <v>621.5</v>
      </c>
      <c r="E12">
        <v>291.10000000000002</v>
      </c>
      <c r="F12">
        <v>25</v>
      </c>
      <c r="G12">
        <v>6.2830000000000004</v>
      </c>
      <c r="H12">
        <v>0.499863</v>
      </c>
      <c r="I12">
        <v>7.9180000000000001</v>
      </c>
      <c r="J12" s="1">
        <v>1584</v>
      </c>
      <c r="K12" s="1">
        <v>1560</v>
      </c>
      <c r="L12">
        <v>276.3</v>
      </c>
      <c r="M12">
        <v>252.1</v>
      </c>
      <c r="N12">
        <v>10.039999999999999</v>
      </c>
      <c r="O12">
        <v>0.14299999999999999</v>
      </c>
      <c r="Q12">
        <v>1.7</v>
      </c>
      <c r="R12" s="1">
        <v>1.658E-5</v>
      </c>
      <c r="S12" s="1">
        <v>6.973E-3</v>
      </c>
      <c r="T12">
        <v>0.78259999999999996</v>
      </c>
      <c r="U12" t="s">
        <v>24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W1"/>
  <sheetViews>
    <sheetView workbookViewId="0">
      <selection sqref="A1:XFD1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2"/>
  <sheetViews>
    <sheetView workbookViewId="0">
      <selection activeCell="J2" sqref="J2:J12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22</v>
      </c>
      <c r="C2" t="s">
        <v>23</v>
      </c>
      <c r="D2">
        <v>330.5</v>
      </c>
      <c r="E2">
        <v>30</v>
      </c>
      <c r="F2">
        <v>25.01</v>
      </c>
      <c r="G2">
        <v>0.62829999999999997</v>
      </c>
      <c r="H2">
        <v>0.30335800000000002</v>
      </c>
      <c r="I2">
        <v>3.4460000000000002</v>
      </c>
      <c r="J2" s="1">
        <v>1136</v>
      </c>
      <c r="K2" s="1">
        <v>1109</v>
      </c>
      <c r="L2">
        <v>247</v>
      </c>
      <c r="M2" s="1">
        <v>1808</v>
      </c>
      <c r="N2">
        <v>12.56</v>
      </c>
      <c r="O2">
        <v>0.1045</v>
      </c>
      <c r="Q2">
        <v>1.5</v>
      </c>
      <c r="R2" s="1">
        <v>7.2180000000000002E-6</v>
      </c>
      <c r="S2" s="1">
        <v>3.7460000000000002E-3</v>
      </c>
      <c r="T2">
        <v>6.0540000000000003</v>
      </c>
      <c r="U2" t="s">
        <v>24</v>
      </c>
    </row>
    <row r="3" spans="1:23" x14ac:dyDescent="0.3">
      <c r="A3">
        <v>2</v>
      </c>
      <c r="B3" t="s">
        <v>22</v>
      </c>
      <c r="C3" t="s">
        <v>23</v>
      </c>
      <c r="D3">
        <v>358.4</v>
      </c>
      <c r="E3">
        <v>57.96</v>
      </c>
      <c r="F3">
        <v>25.01</v>
      </c>
      <c r="G3">
        <v>0.79100000000000004</v>
      </c>
      <c r="H3">
        <v>0.49959799999999999</v>
      </c>
      <c r="I3">
        <v>5.6449999999999996</v>
      </c>
      <c r="J3" s="1">
        <v>1130</v>
      </c>
      <c r="K3" s="1">
        <v>1112</v>
      </c>
      <c r="L3">
        <v>200.8</v>
      </c>
      <c r="M3" s="1">
        <v>1428</v>
      </c>
      <c r="N3">
        <v>10.23</v>
      </c>
      <c r="O3">
        <v>0.1023</v>
      </c>
      <c r="Q3">
        <v>1.5</v>
      </c>
      <c r="R3" s="1">
        <v>1.182E-5</v>
      </c>
      <c r="S3" s="1">
        <v>5.0439999999999999E-3</v>
      </c>
      <c r="T3">
        <v>0.30309999999999998</v>
      </c>
      <c r="U3" t="s">
        <v>24</v>
      </c>
    </row>
    <row r="4" spans="1:23" x14ac:dyDescent="0.3">
      <c r="A4">
        <v>3</v>
      </c>
      <c r="B4" t="s">
        <v>22</v>
      </c>
      <c r="C4" t="s">
        <v>23</v>
      </c>
      <c r="D4">
        <v>384.8</v>
      </c>
      <c r="E4">
        <v>84.27</v>
      </c>
      <c r="F4">
        <v>25.01</v>
      </c>
      <c r="G4">
        <v>0.99580000000000002</v>
      </c>
      <c r="H4">
        <v>0.50251400000000002</v>
      </c>
      <c r="I4">
        <v>5.8490000000000002</v>
      </c>
      <c r="J4" s="1">
        <v>1164</v>
      </c>
      <c r="K4" s="1">
        <v>1146</v>
      </c>
      <c r="L4">
        <v>202.6</v>
      </c>
      <c r="M4" s="1">
        <v>1169</v>
      </c>
      <c r="N4">
        <v>10.02</v>
      </c>
      <c r="O4">
        <v>0.1007</v>
      </c>
      <c r="Q4">
        <v>1.5</v>
      </c>
      <c r="R4" s="1">
        <v>1.225E-5</v>
      </c>
      <c r="S4" s="1">
        <v>4.2969999999999996E-3</v>
      </c>
      <c r="T4">
        <v>0.28349999999999997</v>
      </c>
      <c r="U4" t="s">
        <v>24</v>
      </c>
    </row>
    <row r="5" spans="1:23" x14ac:dyDescent="0.3">
      <c r="A5">
        <v>4</v>
      </c>
      <c r="B5" t="s">
        <v>22</v>
      </c>
      <c r="C5" t="s">
        <v>23</v>
      </c>
      <c r="D5">
        <v>409.8</v>
      </c>
      <c r="E5">
        <v>109.3</v>
      </c>
      <c r="F5">
        <v>25.01</v>
      </c>
      <c r="G5">
        <v>1.254</v>
      </c>
      <c r="H5">
        <v>0.50383999999999995</v>
      </c>
      <c r="I5">
        <v>6.008</v>
      </c>
      <c r="J5" s="1">
        <v>1192</v>
      </c>
      <c r="K5" s="1">
        <v>1175</v>
      </c>
      <c r="L5">
        <v>202.2</v>
      </c>
      <c r="M5">
        <v>951.1</v>
      </c>
      <c r="N5">
        <v>9.76</v>
      </c>
      <c r="O5">
        <v>9.8489999999999994E-2</v>
      </c>
      <c r="Q5">
        <v>1.5</v>
      </c>
      <c r="R5" s="1">
        <v>1.258E-5</v>
      </c>
      <c r="S5" s="1">
        <v>4.5770000000000003E-3</v>
      </c>
      <c r="T5">
        <v>0.39910000000000001</v>
      </c>
      <c r="U5" t="s">
        <v>24</v>
      </c>
    </row>
    <row r="6" spans="1:23" x14ac:dyDescent="0.3">
      <c r="A6">
        <v>5</v>
      </c>
      <c r="B6" t="s">
        <v>22</v>
      </c>
      <c r="C6" t="s">
        <v>23</v>
      </c>
      <c r="D6">
        <v>437.8</v>
      </c>
      <c r="E6">
        <v>137.30000000000001</v>
      </c>
      <c r="F6">
        <v>25</v>
      </c>
      <c r="G6">
        <v>1.5780000000000001</v>
      </c>
      <c r="H6">
        <v>0.49870500000000001</v>
      </c>
      <c r="I6">
        <v>6.0970000000000004</v>
      </c>
      <c r="J6" s="1">
        <v>1223</v>
      </c>
      <c r="K6" s="1">
        <v>1206</v>
      </c>
      <c r="L6">
        <v>201.5</v>
      </c>
      <c r="M6">
        <v>774.7</v>
      </c>
      <c r="N6">
        <v>9.49</v>
      </c>
      <c r="O6">
        <v>9.6879999999999994E-2</v>
      </c>
      <c r="Q6">
        <v>1.5</v>
      </c>
      <c r="R6" s="1">
        <v>1.277E-5</v>
      </c>
      <c r="S6" s="1">
        <v>4.9179999999999996E-3</v>
      </c>
      <c r="T6">
        <v>0.59030000000000005</v>
      </c>
      <c r="U6" t="s">
        <v>24</v>
      </c>
    </row>
    <row r="7" spans="1:23" x14ac:dyDescent="0.3">
      <c r="A7">
        <v>6</v>
      </c>
      <c r="B7" t="s">
        <v>22</v>
      </c>
      <c r="C7" t="s">
        <v>23</v>
      </c>
      <c r="D7">
        <v>464.1</v>
      </c>
      <c r="E7">
        <v>163.6</v>
      </c>
      <c r="F7">
        <v>25</v>
      </c>
      <c r="G7">
        <v>1.9870000000000001</v>
      </c>
      <c r="H7">
        <v>0.50009199999999998</v>
      </c>
      <c r="I7">
        <v>6.298</v>
      </c>
      <c r="J7" s="1">
        <v>1259</v>
      </c>
      <c r="K7" s="1">
        <v>1242</v>
      </c>
      <c r="L7">
        <v>210</v>
      </c>
      <c r="M7">
        <v>633.9</v>
      </c>
      <c r="N7">
        <v>9.6</v>
      </c>
      <c r="O7">
        <v>9.3579999999999997E-2</v>
      </c>
      <c r="Q7">
        <v>1.5</v>
      </c>
      <c r="R7" s="1">
        <v>1.3190000000000001E-5</v>
      </c>
      <c r="S7" s="1">
        <v>3.382E-3</v>
      </c>
      <c r="T7">
        <v>0.1502</v>
      </c>
      <c r="U7" t="s">
        <v>24</v>
      </c>
    </row>
    <row r="8" spans="1:23" x14ac:dyDescent="0.3">
      <c r="A8">
        <v>7</v>
      </c>
      <c r="B8" t="s">
        <v>22</v>
      </c>
      <c r="C8" t="s">
        <v>23</v>
      </c>
      <c r="D8">
        <v>489.1</v>
      </c>
      <c r="E8">
        <v>188.6</v>
      </c>
      <c r="F8">
        <v>25</v>
      </c>
      <c r="G8">
        <v>2.5009999999999999</v>
      </c>
      <c r="H8">
        <v>0.50050499999999998</v>
      </c>
      <c r="I8">
        <v>6.4619999999999997</v>
      </c>
      <c r="J8" s="1">
        <v>1291</v>
      </c>
      <c r="K8" s="1">
        <v>1273</v>
      </c>
      <c r="L8">
        <v>212.6</v>
      </c>
      <c r="M8">
        <v>516.1</v>
      </c>
      <c r="N8">
        <v>9.48</v>
      </c>
      <c r="O8">
        <v>9.3520000000000006E-2</v>
      </c>
      <c r="Q8">
        <v>1.5</v>
      </c>
      <c r="R8" s="1">
        <v>1.3529999999999999E-5</v>
      </c>
      <c r="S8" s="1">
        <v>3.7690000000000002E-3</v>
      </c>
      <c r="T8">
        <v>0.22989999999999999</v>
      </c>
      <c r="U8" t="s">
        <v>24</v>
      </c>
    </row>
    <row r="9" spans="1:23" x14ac:dyDescent="0.3">
      <c r="A9">
        <v>8</v>
      </c>
      <c r="B9" t="s">
        <v>22</v>
      </c>
      <c r="C9" t="s">
        <v>23</v>
      </c>
      <c r="D9">
        <v>515.1</v>
      </c>
      <c r="E9">
        <v>214.6</v>
      </c>
      <c r="F9">
        <v>25</v>
      </c>
      <c r="G9">
        <v>3.149</v>
      </c>
      <c r="H9">
        <v>0.50008399999999997</v>
      </c>
      <c r="I9">
        <v>6.6109999999999998</v>
      </c>
      <c r="J9" s="1">
        <v>1322</v>
      </c>
      <c r="K9" s="1">
        <v>1304</v>
      </c>
      <c r="L9">
        <v>216.3</v>
      </c>
      <c r="M9">
        <v>419.8</v>
      </c>
      <c r="N9">
        <v>9.42</v>
      </c>
      <c r="O9">
        <v>9.1109999999999997E-2</v>
      </c>
      <c r="Q9">
        <v>1.5</v>
      </c>
      <c r="R9" s="1">
        <v>1.385E-5</v>
      </c>
      <c r="S9" s="1">
        <v>4.0090000000000004E-3</v>
      </c>
      <c r="T9">
        <v>0.38590000000000002</v>
      </c>
      <c r="U9" t="s">
        <v>24</v>
      </c>
    </row>
    <row r="10" spans="1:23" x14ac:dyDescent="0.3">
      <c r="A10">
        <v>9</v>
      </c>
      <c r="B10" t="s">
        <v>22</v>
      </c>
      <c r="C10" t="s">
        <v>23</v>
      </c>
      <c r="D10">
        <v>541.5</v>
      </c>
      <c r="E10">
        <v>241</v>
      </c>
      <c r="F10">
        <v>25</v>
      </c>
      <c r="G10">
        <v>3.964</v>
      </c>
      <c r="H10">
        <v>0.50028300000000003</v>
      </c>
      <c r="I10">
        <v>6.7709999999999999</v>
      </c>
      <c r="J10" s="1">
        <v>1353</v>
      </c>
      <c r="K10" s="1">
        <v>1335</v>
      </c>
      <c r="L10">
        <v>220</v>
      </c>
      <c r="M10">
        <v>341.4</v>
      </c>
      <c r="N10">
        <v>9.36</v>
      </c>
      <c r="O10">
        <v>8.9230000000000004E-2</v>
      </c>
      <c r="Q10">
        <v>1.5</v>
      </c>
      <c r="R10" s="1">
        <v>1.418E-5</v>
      </c>
      <c r="S10" s="1">
        <v>4.816E-3</v>
      </c>
      <c r="T10">
        <v>0.42170000000000002</v>
      </c>
      <c r="U10" t="s">
        <v>24</v>
      </c>
    </row>
    <row r="11" spans="1:23" x14ac:dyDescent="0.3">
      <c r="A11">
        <v>10</v>
      </c>
      <c r="B11" t="s">
        <v>22</v>
      </c>
      <c r="C11" t="s">
        <v>23</v>
      </c>
      <c r="D11">
        <v>566.5</v>
      </c>
      <c r="E11">
        <v>266.10000000000002</v>
      </c>
      <c r="F11">
        <v>25</v>
      </c>
      <c r="G11">
        <v>4.9909999999999997</v>
      </c>
      <c r="H11">
        <v>0.50015500000000002</v>
      </c>
      <c r="I11">
        <v>6.9279999999999999</v>
      </c>
      <c r="J11" s="1">
        <v>1385</v>
      </c>
      <c r="K11" s="1">
        <v>1367</v>
      </c>
      <c r="L11">
        <v>226.8</v>
      </c>
      <c r="M11">
        <v>277.60000000000002</v>
      </c>
      <c r="N11">
        <v>9.42</v>
      </c>
      <c r="O11">
        <v>8.8940000000000005E-2</v>
      </c>
      <c r="Q11">
        <v>1.5</v>
      </c>
      <c r="R11" s="1">
        <v>1.451E-5</v>
      </c>
      <c r="S11" s="1">
        <v>3.5890000000000002E-3</v>
      </c>
      <c r="T11">
        <v>0.65639999999999998</v>
      </c>
      <c r="U11" t="s">
        <v>24</v>
      </c>
    </row>
    <row r="12" spans="1:23" x14ac:dyDescent="0.3">
      <c r="A12">
        <v>11</v>
      </c>
      <c r="B12" t="s">
        <v>22</v>
      </c>
      <c r="C12" t="s">
        <v>23</v>
      </c>
      <c r="D12">
        <v>591.6</v>
      </c>
      <c r="E12">
        <v>291.10000000000002</v>
      </c>
      <c r="F12">
        <v>25</v>
      </c>
      <c r="G12">
        <v>6.2830000000000004</v>
      </c>
      <c r="H12">
        <v>0.50027699999999997</v>
      </c>
      <c r="I12">
        <v>7.0940000000000003</v>
      </c>
      <c r="J12" s="1">
        <v>1418</v>
      </c>
      <c r="K12" s="1">
        <v>1399</v>
      </c>
      <c r="L12">
        <v>233.5</v>
      </c>
      <c r="M12">
        <v>225.7</v>
      </c>
      <c r="N12">
        <v>9.48</v>
      </c>
      <c r="O12">
        <v>8.6580000000000004E-2</v>
      </c>
      <c r="Q12">
        <v>1.5</v>
      </c>
      <c r="R12" s="1">
        <v>1.486E-5</v>
      </c>
      <c r="S12" s="1">
        <v>3.277E-3</v>
      </c>
      <c r="T12">
        <v>0.54169999999999996</v>
      </c>
      <c r="U12" t="s">
        <v>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2"/>
  <sheetViews>
    <sheetView workbookViewId="0">
      <selection activeCell="J2" sqref="J2:J12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22</v>
      </c>
      <c r="C2" t="s">
        <v>23</v>
      </c>
      <c r="D2">
        <v>330.5</v>
      </c>
      <c r="E2">
        <v>30</v>
      </c>
      <c r="F2">
        <v>25.01</v>
      </c>
      <c r="G2">
        <v>0.62829999999999997</v>
      </c>
      <c r="H2">
        <v>0.27826000000000001</v>
      </c>
      <c r="I2">
        <v>3.2229999999999999</v>
      </c>
      <c r="J2" s="1">
        <v>1158</v>
      </c>
      <c r="K2" s="1">
        <v>1124</v>
      </c>
      <c r="L2">
        <v>277.7</v>
      </c>
      <c r="M2" s="1">
        <v>1843</v>
      </c>
      <c r="N2">
        <v>13.88</v>
      </c>
      <c r="O2">
        <v>0.1734</v>
      </c>
      <c r="Q2">
        <v>1.6</v>
      </c>
      <c r="R2" s="1">
        <v>6.7499999999999997E-6</v>
      </c>
      <c r="S2" s="1">
        <v>2.9300000000000001E-5</v>
      </c>
      <c r="T2">
        <v>8.0850000000000009</v>
      </c>
      <c r="U2" t="s">
        <v>24</v>
      </c>
    </row>
    <row r="3" spans="1:23" x14ac:dyDescent="0.3">
      <c r="A3">
        <v>2</v>
      </c>
      <c r="B3" t="s">
        <v>22</v>
      </c>
      <c r="C3" t="s">
        <v>23</v>
      </c>
      <c r="D3">
        <v>358.4</v>
      </c>
      <c r="E3">
        <v>57.95</v>
      </c>
      <c r="F3">
        <v>25.01</v>
      </c>
      <c r="G3">
        <v>0.79100000000000004</v>
      </c>
      <c r="H3">
        <v>0.445739</v>
      </c>
      <c r="I3">
        <v>5.3609999999999998</v>
      </c>
      <c r="J3" s="1">
        <v>1203</v>
      </c>
      <c r="K3" s="1">
        <v>1166</v>
      </c>
      <c r="L3">
        <v>293.10000000000002</v>
      </c>
      <c r="M3" s="1">
        <v>1520</v>
      </c>
      <c r="N3">
        <v>14.11</v>
      </c>
      <c r="O3">
        <v>0.1699</v>
      </c>
      <c r="Q3">
        <v>1.6</v>
      </c>
      <c r="R3" s="1">
        <v>1.1229999999999999E-5</v>
      </c>
      <c r="S3" s="1">
        <v>1.836E-3</v>
      </c>
      <c r="T3">
        <v>7.3840000000000003</v>
      </c>
      <c r="U3" t="s">
        <v>24</v>
      </c>
    </row>
    <row r="4" spans="1:23" x14ac:dyDescent="0.3">
      <c r="A4">
        <v>3</v>
      </c>
      <c r="B4" t="s">
        <v>22</v>
      </c>
      <c r="C4" t="s">
        <v>23</v>
      </c>
      <c r="D4">
        <v>384.8</v>
      </c>
      <c r="E4">
        <v>84.27</v>
      </c>
      <c r="F4">
        <v>25.01</v>
      </c>
      <c r="G4">
        <v>0.99580000000000002</v>
      </c>
      <c r="H4">
        <v>0.50046500000000005</v>
      </c>
      <c r="I4">
        <v>6.0830000000000002</v>
      </c>
      <c r="J4" s="1">
        <v>1215</v>
      </c>
      <c r="K4" s="1">
        <v>1198</v>
      </c>
      <c r="L4">
        <v>204.8</v>
      </c>
      <c r="M4" s="1">
        <v>1221</v>
      </c>
      <c r="N4">
        <v>9.6999999999999993</v>
      </c>
      <c r="O4">
        <v>0.16880000000000001</v>
      </c>
      <c r="Q4">
        <v>1.6</v>
      </c>
      <c r="R4" s="1">
        <v>1.274E-5</v>
      </c>
      <c r="S4" s="1">
        <v>1.281E-3</v>
      </c>
      <c r="T4">
        <v>0.37630000000000002</v>
      </c>
      <c r="U4" t="s">
        <v>24</v>
      </c>
    </row>
    <row r="5" spans="1:23" x14ac:dyDescent="0.3">
      <c r="A5">
        <v>4</v>
      </c>
      <c r="B5" t="s">
        <v>22</v>
      </c>
      <c r="C5" t="s">
        <v>23</v>
      </c>
      <c r="D5">
        <v>409.8</v>
      </c>
      <c r="E5">
        <v>109.3</v>
      </c>
      <c r="F5">
        <v>25</v>
      </c>
      <c r="G5">
        <v>1.254</v>
      </c>
      <c r="H5">
        <v>0.5</v>
      </c>
      <c r="I5">
        <v>6.2119999999999997</v>
      </c>
      <c r="J5" s="1">
        <v>1242</v>
      </c>
      <c r="K5" s="1">
        <v>1226</v>
      </c>
      <c r="L5">
        <v>203.8</v>
      </c>
      <c r="M5">
        <v>991.1</v>
      </c>
      <c r="N5">
        <v>9.44</v>
      </c>
      <c r="O5">
        <v>0.16980000000000001</v>
      </c>
      <c r="Q5">
        <v>1.6</v>
      </c>
      <c r="R5" s="1">
        <v>1.3010000000000001E-5</v>
      </c>
      <c r="S5" s="1">
        <v>1.487E-3</v>
      </c>
      <c r="T5">
        <v>0.20530000000000001</v>
      </c>
      <c r="U5" t="s">
        <v>24</v>
      </c>
    </row>
    <row r="6" spans="1:23" x14ac:dyDescent="0.3">
      <c r="A6">
        <v>5</v>
      </c>
      <c r="B6" t="s">
        <v>22</v>
      </c>
      <c r="C6" t="s">
        <v>23</v>
      </c>
      <c r="D6">
        <v>437.8</v>
      </c>
      <c r="E6">
        <v>137.30000000000001</v>
      </c>
      <c r="F6">
        <v>25</v>
      </c>
      <c r="G6">
        <v>1.5780000000000001</v>
      </c>
      <c r="H6">
        <v>0.49922299999999997</v>
      </c>
      <c r="I6">
        <v>6.3620000000000001</v>
      </c>
      <c r="J6" s="1">
        <v>1274</v>
      </c>
      <c r="K6" s="1">
        <v>1258</v>
      </c>
      <c r="L6">
        <v>205.8</v>
      </c>
      <c r="M6">
        <v>807.4</v>
      </c>
      <c r="N6">
        <v>9.2899999999999991</v>
      </c>
      <c r="O6">
        <v>0.1646</v>
      </c>
      <c r="Q6">
        <v>1.6</v>
      </c>
      <c r="R6" s="1">
        <v>1.332E-5</v>
      </c>
      <c r="S6" s="1">
        <v>1.534E-3</v>
      </c>
      <c r="T6">
        <v>0.23769999999999999</v>
      </c>
      <c r="U6" t="s">
        <v>24</v>
      </c>
    </row>
    <row r="7" spans="1:23" x14ac:dyDescent="0.3">
      <c r="A7">
        <v>6</v>
      </c>
      <c r="B7" t="s">
        <v>22</v>
      </c>
      <c r="C7" t="s">
        <v>23</v>
      </c>
      <c r="D7">
        <v>464.1</v>
      </c>
      <c r="E7">
        <v>163.6</v>
      </c>
      <c r="F7">
        <v>25</v>
      </c>
      <c r="G7">
        <v>1.9870000000000001</v>
      </c>
      <c r="H7">
        <v>0.50027299999999997</v>
      </c>
      <c r="I7">
        <v>6.53</v>
      </c>
      <c r="J7" s="1">
        <v>1305</v>
      </c>
      <c r="K7" s="1">
        <v>1288</v>
      </c>
      <c r="L7">
        <v>209.1</v>
      </c>
      <c r="M7">
        <v>656.9</v>
      </c>
      <c r="N7">
        <v>9.2200000000000006</v>
      </c>
      <c r="O7">
        <v>0.16109999999999999</v>
      </c>
      <c r="Q7">
        <v>1.6</v>
      </c>
      <c r="R7" s="1">
        <v>1.3679999999999999E-5</v>
      </c>
      <c r="S7">
        <v>6.2830000000000004</v>
      </c>
      <c r="T7">
        <v>0.2505</v>
      </c>
      <c r="U7" t="s">
        <v>24</v>
      </c>
    </row>
    <row r="8" spans="1:23" x14ac:dyDescent="0.3">
      <c r="A8">
        <v>7</v>
      </c>
      <c r="B8" t="s">
        <v>22</v>
      </c>
      <c r="C8" t="s">
        <v>23</v>
      </c>
      <c r="D8">
        <v>489.1</v>
      </c>
      <c r="E8">
        <v>188.6</v>
      </c>
      <c r="F8">
        <v>25</v>
      </c>
      <c r="G8">
        <v>2.5009999999999999</v>
      </c>
      <c r="H8">
        <v>0.50006099999999998</v>
      </c>
      <c r="I8">
        <v>6.6950000000000003</v>
      </c>
      <c r="J8" s="1">
        <v>1339</v>
      </c>
      <c r="K8" s="1">
        <v>1322</v>
      </c>
      <c r="L8">
        <v>212.3</v>
      </c>
      <c r="M8">
        <v>535.29999999999995</v>
      </c>
      <c r="N8">
        <v>9.1199999999999992</v>
      </c>
      <c r="O8">
        <v>0.1593</v>
      </c>
      <c r="Q8">
        <v>1.6</v>
      </c>
      <c r="R8" s="1">
        <v>1.402E-5</v>
      </c>
      <c r="S8" s="1">
        <v>3.724E-4</v>
      </c>
      <c r="T8">
        <v>0.28989999999999999</v>
      </c>
      <c r="U8" t="s">
        <v>24</v>
      </c>
    </row>
    <row r="9" spans="1:23" x14ac:dyDescent="0.3">
      <c r="A9">
        <v>8</v>
      </c>
      <c r="B9" t="s">
        <v>22</v>
      </c>
      <c r="C9" t="s">
        <v>23</v>
      </c>
      <c r="D9">
        <v>515.1</v>
      </c>
      <c r="E9">
        <v>214.7</v>
      </c>
      <c r="F9">
        <v>25</v>
      </c>
      <c r="G9">
        <v>3.149</v>
      </c>
      <c r="H9">
        <v>0.5</v>
      </c>
      <c r="I9">
        <v>6.8470000000000004</v>
      </c>
      <c r="J9" s="1">
        <v>1369</v>
      </c>
      <c r="K9" s="1">
        <v>1352</v>
      </c>
      <c r="L9">
        <v>215.9</v>
      </c>
      <c r="M9">
        <v>434.9</v>
      </c>
      <c r="N9">
        <v>9.07</v>
      </c>
      <c r="O9">
        <v>0.15720000000000001</v>
      </c>
      <c r="Q9">
        <v>1.6</v>
      </c>
      <c r="R9" s="1">
        <v>1.434E-5</v>
      </c>
      <c r="S9" s="1">
        <v>5.9020000000000003E-4</v>
      </c>
      <c r="T9">
        <v>0.40989999999999999</v>
      </c>
      <c r="U9" t="s">
        <v>24</v>
      </c>
    </row>
    <row r="10" spans="1:23" x14ac:dyDescent="0.3">
      <c r="A10">
        <v>9</v>
      </c>
      <c r="B10" t="s">
        <v>22</v>
      </c>
      <c r="C10" t="s">
        <v>23</v>
      </c>
      <c r="D10">
        <v>541.5</v>
      </c>
      <c r="E10">
        <v>241</v>
      </c>
      <c r="F10">
        <v>25</v>
      </c>
      <c r="G10">
        <v>3.964</v>
      </c>
      <c r="H10">
        <v>0.50050899999999998</v>
      </c>
      <c r="I10">
        <v>7.0110000000000001</v>
      </c>
      <c r="J10" s="1">
        <v>1401</v>
      </c>
      <c r="K10" s="1">
        <v>1383</v>
      </c>
      <c r="L10">
        <v>220</v>
      </c>
      <c r="M10">
        <v>353.3</v>
      </c>
      <c r="N10">
        <v>9.0399999999999991</v>
      </c>
      <c r="O10">
        <v>0.1555</v>
      </c>
      <c r="Q10">
        <v>1.6</v>
      </c>
      <c r="R10" s="1">
        <v>1.468E-5</v>
      </c>
      <c r="S10" s="1">
        <v>1.127E-3</v>
      </c>
      <c r="T10">
        <v>0.3291</v>
      </c>
      <c r="U10" t="s">
        <v>24</v>
      </c>
    </row>
    <row r="11" spans="1:23" x14ac:dyDescent="0.3">
      <c r="A11">
        <v>10</v>
      </c>
      <c r="B11" t="s">
        <v>22</v>
      </c>
      <c r="C11" t="s">
        <v>23</v>
      </c>
      <c r="D11">
        <v>566.5</v>
      </c>
      <c r="E11">
        <v>266.10000000000002</v>
      </c>
      <c r="F11">
        <v>25</v>
      </c>
      <c r="G11">
        <v>4.9909999999999997</v>
      </c>
      <c r="H11">
        <v>0.50005599999999994</v>
      </c>
      <c r="I11">
        <v>7.1619999999999999</v>
      </c>
      <c r="J11" s="1">
        <v>1432</v>
      </c>
      <c r="K11" s="1">
        <v>1415</v>
      </c>
      <c r="L11">
        <v>224.7</v>
      </c>
      <c r="M11">
        <v>287</v>
      </c>
      <c r="N11">
        <v>9.0299999999999994</v>
      </c>
      <c r="O11">
        <v>0.1537</v>
      </c>
      <c r="Q11">
        <v>1.6</v>
      </c>
      <c r="R11" s="1">
        <v>1.5E-5</v>
      </c>
      <c r="S11">
        <v>6.2830000000000004</v>
      </c>
      <c r="T11">
        <v>0.70669999999999999</v>
      </c>
      <c r="U11" t="s">
        <v>24</v>
      </c>
    </row>
    <row r="12" spans="1:23" x14ac:dyDescent="0.3">
      <c r="A12">
        <v>11</v>
      </c>
      <c r="B12" t="s">
        <v>22</v>
      </c>
      <c r="C12" t="s">
        <v>23</v>
      </c>
      <c r="D12">
        <v>591.5</v>
      </c>
      <c r="E12">
        <v>291.10000000000002</v>
      </c>
      <c r="F12">
        <v>25</v>
      </c>
      <c r="G12">
        <v>6.2830000000000004</v>
      </c>
      <c r="H12">
        <v>0.49987500000000001</v>
      </c>
      <c r="I12">
        <v>7.3280000000000003</v>
      </c>
      <c r="J12" s="1">
        <v>1466</v>
      </c>
      <c r="K12" s="1">
        <v>1447</v>
      </c>
      <c r="L12">
        <v>231.5</v>
      </c>
      <c r="M12">
        <v>233.3</v>
      </c>
      <c r="N12">
        <v>9.09</v>
      </c>
      <c r="O12">
        <v>0.15290000000000001</v>
      </c>
      <c r="Q12">
        <v>1.6</v>
      </c>
      <c r="R12" s="1">
        <v>1.535E-5</v>
      </c>
      <c r="S12">
        <v>6.2830000000000004</v>
      </c>
      <c r="T12">
        <v>0.77690000000000003</v>
      </c>
      <c r="U12" t="s">
        <v>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12"/>
  <sheetViews>
    <sheetView workbookViewId="0">
      <selection activeCell="J2" sqref="J2:J12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22</v>
      </c>
      <c r="C2" t="s">
        <v>23</v>
      </c>
      <c r="D2">
        <v>330.4</v>
      </c>
      <c r="E2">
        <v>30</v>
      </c>
      <c r="F2">
        <v>25.01</v>
      </c>
      <c r="G2">
        <v>0.62829999999999997</v>
      </c>
      <c r="H2">
        <v>0.26770300000000002</v>
      </c>
      <c r="I2">
        <v>2.7919999999999998</v>
      </c>
      <c r="J2" s="1">
        <v>1043</v>
      </c>
      <c r="K2" s="1">
        <v>1010</v>
      </c>
      <c r="L2">
        <v>260.7</v>
      </c>
      <c r="M2" s="1">
        <v>1660</v>
      </c>
      <c r="N2">
        <v>14.47</v>
      </c>
      <c r="O2">
        <v>8.4669999999999995E-2</v>
      </c>
      <c r="Q2">
        <v>1.4</v>
      </c>
      <c r="R2" s="1">
        <v>5.8470000000000001E-6</v>
      </c>
      <c r="S2">
        <v>1.0829999999999999E-2</v>
      </c>
      <c r="T2">
        <v>9.016</v>
      </c>
      <c r="U2" t="s">
        <v>24</v>
      </c>
    </row>
    <row r="3" spans="1:23" x14ac:dyDescent="0.3">
      <c r="A3">
        <v>2</v>
      </c>
      <c r="B3" t="s">
        <v>22</v>
      </c>
      <c r="C3" t="s">
        <v>23</v>
      </c>
      <c r="D3">
        <v>358.4</v>
      </c>
      <c r="E3">
        <v>57.96</v>
      </c>
      <c r="F3">
        <v>25.01</v>
      </c>
      <c r="G3">
        <v>0.79100000000000004</v>
      </c>
      <c r="H3">
        <v>0.44589899999999999</v>
      </c>
      <c r="I3">
        <v>4.8360000000000003</v>
      </c>
      <c r="J3" s="1">
        <v>1085</v>
      </c>
      <c r="K3" s="1">
        <v>1050</v>
      </c>
      <c r="L3">
        <v>273.10000000000002</v>
      </c>
      <c r="M3" s="1">
        <v>1371</v>
      </c>
      <c r="N3">
        <v>14.58</v>
      </c>
      <c r="O3">
        <v>8.3140000000000006E-2</v>
      </c>
      <c r="Q3">
        <v>1.4</v>
      </c>
      <c r="R3" s="1">
        <v>1.013E-5</v>
      </c>
      <c r="S3">
        <v>1.24E-2</v>
      </c>
      <c r="T3">
        <v>7.5529999999999999</v>
      </c>
      <c r="U3" t="s">
        <v>24</v>
      </c>
    </row>
    <row r="4" spans="1:23" x14ac:dyDescent="0.3">
      <c r="A4">
        <v>3</v>
      </c>
      <c r="B4" t="s">
        <v>22</v>
      </c>
      <c r="C4" t="s">
        <v>23</v>
      </c>
      <c r="D4">
        <v>384.7</v>
      </c>
      <c r="E4">
        <v>84.27</v>
      </c>
      <c r="F4">
        <v>25.01</v>
      </c>
      <c r="G4">
        <v>0.99580000000000002</v>
      </c>
      <c r="H4">
        <v>0.40923900000000002</v>
      </c>
      <c r="I4">
        <v>4.5229999999999997</v>
      </c>
      <c r="J4" s="1">
        <v>1105</v>
      </c>
      <c r="K4" s="1">
        <v>1086</v>
      </c>
      <c r="L4">
        <v>203.5</v>
      </c>
      <c r="M4" s="1">
        <v>1110</v>
      </c>
      <c r="N4">
        <v>10.61</v>
      </c>
      <c r="O4">
        <v>8.0390000000000003E-2</v>
      </c>
      <c r="Q4">
        <v>1.4</v>
      </c>
      <c r="R4" s="1">
        <v>9.4720000000000001E-6</v>
      </c>
      <c r="S4">
        <v>1.1849999999999999E-2</v>
      </c>
      <c r="T4">
        <v>1.748</v>
      </c>
      <c r="U4" t="s">
        <v>24</v>
      </c>
    </row>
    <row r="5" spans="1:23" x14ac:dyDescent="0.3">
      <c r="A5">
        <v>4</v>
      </c>
      <c r="B5" t="s">
        <v>22</v>
      </c>
      <c r="C5" t="s">
        <v>23</v>
      </c>
      <c r="D5">
        <v>409.7</v>
      </c>
      <c r="E5">
        <v>109.3</v>
      </c>
      <c r="F5">
        <v>25</v>
      </c>
      <c r="G5">
        <v>1.254</v>
      </c>
      <c r="H5">
        <v>0.49663400000000002</v>
      </c>
      <c r="I5">
        <v>5.569</v>
      </c>
      <c r="J5" s="1">
        <v>1121</v>
      </c>
      <c r="K5" s="1">
        <v>1106</v>
      </c>
      <c r="L5">
        <v>188.2</v>
      </c>
      <c r="M5">
        <v>894.5</v>
      </c>
      <c r="N5">
        <v>9.66</v>
      </c>
      <c r="O5">
        <v>7.961E-2</v>
      </c>
      <c r="Q5">
        <v>1.4</v>
      </c>
      <c r="R5" s="1">
        <v>1.166E-5</v>
      </c>
      <c r="S5">
        <v>1.2189999999999999E-2</v>
      </c>
      <c r="T5">
        <v>6.8559999999999996E-2</v>
      </c>
      <c r="U5" t="s">
        <v>24</v>
      </c>
    </row>
    <row r="6" spans="1:23" x14ac:dyDescent="0.3">
      <c r="A6">
        <v>5</v>
      </c>
      <c r="B6" t="s">
        <v>22</v>
      </c>
      <c r="C6" t="s">
        <v>23</v>
      </c>
      <c r="D6">
        <v>437.7</v>
      </c>
      <c r="E6">
        <v>137.30000000000001</v>
      </c>
      <c r="F6">
        <v>25</v>
      </c>
      <c r="G6">
        <v>1.5780000000000001</v>
      </c>
      <c r="H6">
        <v>0.49934800000000001</v>
      </c>
      <c r="I6">
        <v>5.74</v>
      </c>
      <c r="J6" s="1">
        <v>1150</v>
      </c>
      <c r="K6" s="1">
        <v>1133</v>
      </c>
      <c r="L6">
        <v>194.5</v>
      </c>
      <c r="M6">
        <v>728.4</v>
      </c>
      <c r="N6">
        <v>9.74</v>
      </c>
      <c r="O6">
        <v>7.8630000000000005E-2</v>
      </c>
      <c r="Q6">
        <v>1.4</v>
      </c>
      <c r="R6" s="1">
        <v>1.202E-5</v>
      </c>
      <c r="S6">
        <v>1.223E-2</v>
      </c>
      <c r="T6">
        <v>0.47399999999999998</v>
      </c>
      <c r="U6" t="s">
        <v>24</v>
      </c>
    </row>
    <row r="7" spans="1:23" x14ac:dyDescent="0.3">
      <c r="A7">
        <v>6</v>
      </c>
      <c r="B7" t="s">
        <v>22</v>
      </c>
      <c r="C7" t="s">
        <v>23</v>
      </c>
      <c r="D7">
        <v>464</v>
      </c>
      <c r="E7">
        <v>163.6</v>
      </c>
      <c r="F7">
        <v>25</v>
      </c>
      <c r="G7">
        <v>1.9870000000000001</v>
      </c>
      <c r="H7">
        <v>0.49970399999999998</v>
      </c>
      <c r="I7">
        <v>5.8849999999999998</v>
      </c>
      <c r="J7" s="1">
        <v>1178</v>
      </c>
      <c r="K7" s="1">
        <v>1162</v>
      </c>
      <c r="L7">
        <v>191.5</v>
      </c>
      <c r="M7">
        <v>592.79999999999995</v>
      </c>
      <c r="N7">
        <v>9.36</v>
      </c>
      <c r="O7">
        <v>7.739E-2</v>
      </c>
      <c r="Q7">
        <v>1.4</v>
      </c>
      <c r="R7" s="1">
        <v>1.2330000000000001E-5</v>
      </c>
      <c r="S7">
        <v>1.0959999999999999E-2</v>
      </c>
      <c r="T7">
        <v>0.122</v>
      </c>
      <c r="U7" t="s">
        <v>24</v>
      </c>
    </row>
    <row r="8" spans="1:23" x14ac:dyDescent="0.3">
      <c r="A8">
        <v>7</v>
      </c>
      <c r="B8" t="s">
        <v>22</v>
      </c>
      <c r="C8" t="s">
        <v>23</v>
      </c>
      <c r="D8">
        <v>489</v>
      </c>
      <c r="E8">
        <v>188.6</v>
      </c>
      <c r="F8">
        <v>25</v>
      </c>
      <c r="G8">
        <v>2.5009999999999999</v>
      </c>
      <c r="H8">
        <v>0.49989400000000001</v>
      </c>
      <c r="I8">
        <v>6.0510000000000002</v>
      </c>
      <c r="J8" s="1">
        <v>1210</v>
      </c>
      <c r="K8" s="1">
        <v>1194</v>
      </c>
      <c r="L8">
        <v>196.2</v>
      </c>
      <c r="M8">
        <v>483.9</v>
      </c>
      <c r="N8">
        <v>9.33</v>
      </c>
      <c r="O8">
        <v>7.639E-2</v>
      </c>
      <c r="Q8">
        <v>1.4</v>
      </c>
      <c r="R8" s="1">
        <v>1.2670000000000001E-5</v>
      </c>
      <c r="S8">
        <v>1.158E-2</v>
      </c>
      <c r="T8">
        <v>0.2873</v>
      </c>
      <c r="U8" t="s">
        <v>24</v>
      </c>
    </row>
    <row r="9" spans="1:23" x14ac:dyDescent="0.3">
      <c r="A9">
        <v>8</v>
      </c>
      <c r="B9" t="s">
        <v>22</v>
      </c>
      <c r="C9" t="s">
        <v>23</v>
      </c>
      <c r="D9">
        <v>515</v>
      </c>
      <c r="E9">
        <v>214.6</v>
      </c>
      <c r="F9">
        <v>25</v>
      </c>
      <c r="G9">
        <v>3.149</v>
      </c>
      <c r="H9">
        <v>0.49973899999999999</v>
      </c>
      <c r="I9">
        <v>6.17</v>
      </c>
      <c r="J9" s="1">
        <v>1235</v>
      </c>
      <c r="K9" s="1">
        <v>1219</v>
      </c>
      <c r="L9">
        <v>199</v>
      </c>
      <c r="M9">
        <v>392.1</v>
      </c>
      <c r="N9">
        <v>9.27</v>
      </c>
      <c r="O9">
        <v>7.4480000000000005E-2</v>
      </c>
      <c r="Q9">
        <v>1.4</v>
      </c>
      <c r="R9" s="1">
        <v>1.292E-5</v>
      </c>
      <c r="S9">
        <v>1.1849999999999999E-2</v>
      </c>
      <c r="T9">
        <v>0.15570000000000001</v>
      </c>
      <c r="U9" t="s">
        <v>24</v>
      </c>
    </row>
    <row r="10" spans="1:23" x14ac:dyDescent="0.3">
      <c r="A10">
        <v>9</v>
      </c>
      <c r="B10" t="s">
        <v>22</v>
      </c>
      <c r="C10" t="s">
        <v>23</v>
      </c>
      <c r="D10">
        <v>541.4</v>
      </c>
      <c r="E10">
        <v>241</v>
      </c>
      <c r="F10">
        <v>25</v>
      </c>
      <c r="G10">
        <v>3.964</v>
      </c>
      <c r="H10">
        <v>0.50024599999999997</v>
      </c>
      <c r="I10">
        <v>6.3339999999999996</v>
      </c>
      <c r="J10" s="1">
        <v>1266</v>
      </c>
      <c r="K10" s="1">
        <v>1250</v>
      </c>
      <c r="L10">
        <v>204.7</v>
      </c>
      <c r="M10">
        <v>319.39999999999998</v>
      </c>
      <c r="N10">
        <v>9.3000000000000007</v>
      </c>
      <c r="O10">
        <v>7.3069999999999996E-2</v>
      </c>
      <c r="Q10">
        <v>1.4</v>
      </c>
      <c r="R10" s="1">
        <v>1.327E-5</v>
      </c>
      <c r="S10">
        <v>1.1169999999999999E-2</v>
      </c>
      <c r="T10">
        <v>0.1285</v>
      </c>
      <c r="U10" t="s">
        <v>24</v>
      </c>
    </row>
    <row r="11" spans="1:23" x14ac:dyDescent="0.3">
      <c r="A11">
        <v>10</v>
      </c>
      <c r="B11" t="s">
        <v>22</v>
      </c>
      <c r="C11" t="s">
        <v>23</v>
      </c>
      <c r="D11">
        <v>566.4</v>
      </c>
      <c r="E11">
        <v>266</v>
      </c>
      <c r="F11">
        <v>25</v>
      </c>
      <c r="G11">
        <v>4.9909999999999997</v>
      </c>
      <c r="H11">
        <v>0.499585</v>
      </c>
      <c r="I11">
        <v>6.4740000000000002</v>
      </c>
      <c r="J11" s="1">
        <v>1296</v>
      </c>
      <c r="K11" s="1">
        <v>1278</v>
      </c>
      <c r="L11">
        <v>217.1</v>
      </c>
      <c r="M11">
        <v>259.7</v>
      </c>
      <c r="N11">
        <v>9.64</v>
      </c>
      <c r="O11">
        <v>7.2300000000000003E-2</v>
      </c>
      <c r="Q11">
        <v>1.4</v>
      </c>
      <c r="R11" s="1">
        <v>1.3560000000000001E-5</v>
      </c>
      <c r="S11">
        <v>1.141E-2</v>
      </c>
      <c r="T11">
        <v>0.49359999999999998</v>
      </c>
      <c r="U11" t="s">
        <v>24</v>
      </c>
    </row>
    <row r="12" spans="1:23" x14ac:dyDescent="0.3">
      <c r="A12">
        <v>11</v>
      </c>
      <c r="B12" t="s">
        <v>22</v>
      </c>
      <c r="C12" t="s">
        <v>23</v>
      </c>
      <c r="D12">
        <v>591.5</v>
      </c>
      <c r="E12">
        <v>291.10000000000002</v>
      </c>
      <c r="F12">
        <v>25</v>
      </c>
      <c r="G12">
        <v>6.2830000000000004</v>
      </c>
      <c r="H12">
        <v>0.499915</v>
      </c>
      <c r="I12">
        <v>6.65</v>
      </c>
      <c r="J12" s="1">
        <v>1330</v>
      </c>
      <c r="K12" s="1">
        <v>1312</v>
      </c>
      <c r="L12">
        <v>217.9</v>
      </c>
      <c r="M12">
        <v>211.7</v>
      </c>
      <c r="N12">
        <v>9.43</v>
      </c>
      <c r="O12">
        <v>7.2800000000000004E-2</v>
      </c>
      <c r="Q12">
        <v>1.4</v>
      </c>
      <c r="R12" s="1">
        <v>1.393E-5</v>
      </c>
      <c r="S12">
        <v>1.176E-2</v>
      </c>
      <c r="T12">
        <v>0.36720000000000003</v>
      </c>
      <c r="U12" t="s">
        <v>24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12"/>
  <sheetViews>
    <sheetView workbookViewId="0">
      <selection activeCell="J2" sqref="J2:J12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22</v>
      </c>
      <c r="C2" t="s">
        <v>23</v>
      </c>
      <c r="D2">
        <v>337.6</v>
      </c>
      <c r="E2">
        <v>30</v>
      </c>
      <c r="F2">
        <v>25.01</v>
      </c>
      <c r="G2">
        <v>0.62829999999999997</v>
      </c>
      <c r="H2">
        <v>0.28182200000000002</v>
      </c>
      <c r="I2">
        <v>2.8929999999999998</v>
      </c>
      <c r="J2" s="1">
        <v>1027</v>
      </c>
      <c r="K2">
        <v>986.1</v>
      </c>
      <c r="L2">
        <v>285.3</v>
      </c>
      <c r="M2" s="1">
        <v>1634</v>
      </c>
      <c r="N2">
        <v>16.14</v>
      </c>
      <c r="O2">
        <v>5.3530000000000001E-2</v>
      </c>
      <c r="Q2">
        <v>2</v>
      </c>
      <c r="R2" s="1">
        <v>6.0589999999999999E-6</v>
      </c>
      <c r="S2">
        <v>8.5269999999999999E-2</v>
      </c>
      <c r="T2">
        <v>8.4550000000000001</v>
      </c>
      <c r="U2" t="s">
        <v>24</v>
      </c>
    </row>
    <row r="3" spans="1:23" x14ac:dyDescent="0.3">
      <c r="A3">
        <v>2</v>
      </c>
      <c r="B3" t="s">
        <v>22</v>
      </c>
      <c r="C3" t="s">
        <v>23</v>
      </c>
      <c r="D3">
        <v>365.6</v>
      </c>
      <c r="E3">
        <v>57.95</v>
      </c>
      <c r="F3">
        <v>25.01</v>
      </c>
      <c r="G3">
        <v>0.79100000000000004</v>
      </c>
      <c r="H3">
        <v>0.44656299999999999</v>
      </c>
      <c r="I3">
        <v>4.7949999999999999</v>
      </c>
      <c r="J3" s="1">
        <v>1074</v>
      </c>
      <c r="K3" s="1">
        <v>1030</v>
      </c>
      <c r="L3">
        <v>302.10000000000002</v>
      </c>
      <c r="M3" s="1">
        <v>1357</v>
      </c>
      <c r="N3">
        <v>16.34</v>
      </c>
      <c r="O3">
        <v>5.2769999999999997E-2</v>
      </c>
      <c r="Q3">
        <v>2</v>
      </c>
      <c r="R3" s="1">
        <v>1.004E-5</v>
      </c>
      <c r="S3">
        <v>8.7480000000000002E-2</v>
      </c>
      <c r="T3">
        <v>6.609</v>
      </c>
      <c r="U3" t="s">
        <v>24</v>
      </c>
    </row>
    <row r="4" spans="1:23" x14ac:dyDescent="0.3">
      <c r="A4">
        <v>3</v>
      </c>
      <c r="B4" t="s">
        <v>22</v>
      </c>
      <c r="C4" t="s">
        <v>23</v>
      </c>
      <c r="D4">
        <v>391.9</v>
      </c>
      <c r="E4">
        <v>84.27</v>
      </c>
      <c r="F4">
        <v>25.01</v>
      </c>
      <c r="G4">
        <v>0.99580000000000002</v>
      </c>
      <c r="H4">
        <v>0.50139599999999995</v>
      </c>
      <c r="I4">
        <v>5.4379999999999997</v>
      </c>
      <c r="J4" s="1">
        <v>1085</v>
      </c>
      <c r="K4" s="1">
        <v>1060</v>
      </c>
      <c r="L4">
        <v>231.7</v>
      </c>
      <c r="M4" s="1">
        <v>1089</v>
      </c>
      <c r="N4">
        <v>12.34</v>
      </c>
      <c r="O4">
        <v>5.1999999999999998E-2</v>
      </c>
      <c r="Q4">
        <v>2</v>
      </c>
      <c r="R4" s="1">
        <v>1.1389999999999999E-5</v>
      </c>
      <c r="S4">
        <v>8.677E-2</v>
      </c>
      <c r="T4">
        <v>0.38679999999999998</v>
      </c>
      <c r="U4" t="s">
        <v>24</v>
      </c>
    </row>
    <row r="5" spans="1:23" x14ac:dyDescent="0.3">
      <c r="A5">
        <v>4</v>
      </c>
      <c r="B5" t="s">
        <v>22</v>
      </c>
      <c r="C5" t="s">
        <v>23</v>
      </c>
      <c r="D5">
        <v>416.9</v>
      </c>
      <c r="E5">
        <v>109.3</v>
      </c>
      <c r="F5">
        <v>25.01</v>
      </c>
      <c r="G5">
        <v>1.254</v>
      </c>
      <c r="H5">
        <v>0.49985000000000002</v>
      </c>
      <c r="I5">
        <v>5.59</v>
      </c>
      <c r="J5" s="1">
        <v>1118</v>
      </c>
      <c r="K5" s="1">
        <v>1094</v>
      </c>
      <c r="L5">
        <v>232.6</v>
      </c>
      <c r="M5">
        <v>892.1</v>
      </c>
      <c r="N5">
        <v>12.01</v>
      </c>
      <c r="O5">
        <v>5.1889999999999999E-2</v>
      </c>
      <c r="Q5">
        <v>2</v>
      </c>
      <c r="R5" s="1">
        <v>1.171E-5</v>
      </c>
      <c r="S5">
        <v>8.7059999999999998E-2</v>
      </c>
      <c r="T5">
        <v>0.2132</v>
      </c>
      <c r="U5" t="s">
        <v>24</v>
      </c>
    </row>
    <row r="6" spans="1:23" x14ac:dyDescent="0.3">
      <c r="A6">
        <v>5</v>
      </c>
      <c r="B6" t="s">
        <v>22</v>
      </c>
      <c r="C6" t="s">
        <v>23</v>
      </c>
      <c r="D6">
        <v>444.9</v>
      </c>
      <c r="E6">
        <v>137.30000000000001</v>
      </c>
      <c r="F6">
        <v>25</v>
      </c>
      <c r="G6">
        <v>1.5780000000000001</v>
      </c>
      <c r="H6">
        <v>0.49873800000000001</v>
      </c>
      <c r="I6">
        <v>5.7759999999999998</v>
      </c>
      <c r="J6" s="1">
        <v>1158</v>
      </c>
      <c r="K6" s="1">
        <v>1133</v>
      </c>
      <c r="L6">
        <v>238.1</v>
      </c>
      <c r="M6">
        <v>733.8</v>
      </c>
      <c r="N6">
        <v>11.86</v>
      </c>
      <c r="O6">
        <v>5.0970000000000001E-2</v>
      </c>
      <c r="Q6">
        <v>2</v>
      </c>
      <c r="R6" s="1">
        <v>1.2099999999999999E-5</v>
      </c>
      <c r="S6">
        <v>8.7129999999999999E-2</v>
      </c>
      <c r="T6">
        <v>0.33160000000000001</v>
      </c>
      <c r="U6" t="s">
        <v>24</v>
      </c>
    </row>
    <row r="7" spans="1:23" x14ac:dyDescent="0.3">
      <c r="A7">
        <v>6</v>
      </c>
      <c r="B7" t="s">
        <v>22</v>
      </c>
      <c r="C7" t="s">
        <v>23</v>
      </c>
      <c r="D7">
        <v>471.2</v>
      </c>
      <c r="E7">
        <v>163.6</v>
      </c>
      <c r="F7">
        <v>25</v>
      </c>
      <c r="G7">
        <v>1.9870000000000001</v>
      </c>
      <c r="H7">
        <v>0.50012999999999996</v>
      </c>
      <c r="I7">
        <v>5.9859999999999998</v>
      </c>
      <c r="J7" s="1">
        <v>1197</v>
      </c>
      <c r="K7" s="1">
        <v>1172</v>
      </c>
      <c r="L7">
        <v>242.6</v>
      </c>
      <c r="M7">
        <v>602.4</v>
      </c>
      <c r="N7">
        <v>11.7</v>
      </c>
      <c r="O7">
        <v>5.1589999999999997E-2</v>
      </c>
      <c r="Q7">
        <v>2</v>
      </c>
      <c r="R7" s="1">
        <v>1.254E-5</v>
      </c>
      <c r="S7">
        <v>8.5089999999999999E-2</v>
      </c>
      <c r="T7">
        <v>0.32919999999999999</v>
      </c>
      <c r="U7" t="s">
        <v>24</v>
      </c>
    </row>
    <row r="8" spans="1:23" x14ac:dyDescent="0.3">
      <c r="A8">
        <v>7</v>
      </c>
      <c r="B8" t="s">
        <v>22</v>
      </c>
      <c r="C8" t="s">
        <v>23</v>
      </c>
      <c r="D8">
        <v>496.2</v>
      </c>
      <c r="E8">
        <v>188.6</v>
      </c>
      <c r="F8">
        <v>25</v>
      </c>
      <c r="G8">
        <v>2.5009999999999999</v>
      </c>
      <c r="H8">
        <v>0.50093500000000002</v>
      </c>
      <c r="I8">
        <v>6.1920000000000002</v>
      </c>
      <c r="J8" s="1">
        <v>1236</v>
      </c>
      <c r="K8" s="1">
        <v>1211</v>
      </c>
      <c r="L8">
        <v>248.6</v>
      </c>
      <c r="M8">
        <v>494.2</v>
      </c>
      <c r="N8">
        <v>11.6</v>
      </c>
      <c r="O8">
        <v>5.1319999999999998E-2</v>
      </c>
      <c r="Q8">
        <v>2</v>
      </c>
      <c r="R8" s="1">
        <v>1.2969999999999999E-5</v>
      </c>
      <c r="S8">
        <v>8.5709999999999995E-2</v>
      </c>
      <c r="T8">
        <v>0.3105</v>
      </c>
      <c r="U8" t="s">
        <v>24</v>
      </c>
    </row>
    <row r="9" spans="1:23" x14ac:dyDescent="0.3">
      <c r="A9">
        <v>8</v>
      </c>
      <c r="B9" t="s">
        <v>22</v>
      </c>
      <c r="C9" t="s">
        <v>23</v>
      </c>
      <c r="D9">
        <v>522.20000000000005</v>
      </c>
      <c r="E9">
        <v>214.6</v>
      </c>
      <c r="F9">
        <v>25</v>
      </c>
      <c r="G9">
        <v>3.149</v>
      </c>
      <c r="H9">
        <v>0.49968699999999999</v>
      </c>
      <c r="I9">
        <v>6.3730000000000002</v>
      </c>
      <c r="J9" s="1">
        <v>1275</v>
      </c>
      <c r="K9" s="1">
        <v>1250</v>
      </c>
      <c r="L9">
        <v>255.6</v>
      </c>
      <c r="M9">
        <v>405</v>
      </c>
      <c r="N9">
        <v>11.56</v>
      </c>
      <c r="O9">
        <v>5.1580000000000001E-2</v>
      </c>
      <c r="Q9">
        <v>2</v>
      </c>
      <c r="R9" s="1">
        <v>1.3349999999999999E-5</v>
      </c>
      <c r="S9">
        <v>8.6040000000000005E-2</v>
      </c>
      <c r="T9">
        <v>0.42070000000000002</v>
      </c>
      <c r="U9" t="s">
        <v>24</v>
      </c>
    </row>
    <row r="10" spans="1:23" x14ac:dyDescent="0.3">
      <c r="A10">
        <v>9</v>
      </c>
      <c r="B10" t="s">
        <v>22</v>
      </c>
      <c r="C10" t="s">
        <v>23</v>
      </c>
      <c r="D10">
        <v>548.6</v>
      </c>
      <c r="E10">
        <v>241</v>
      </c>
      <c r="F10">
        <v>25</v>
      </c>
      <c r="G10">
        <v>3.964</v>
      </c>
      <c r="H10">
        <v>0.50056400000000001</v>
      </c>
      <c r="I10">
        <v>6.5789999999999997</v>
      </c>
      <c r="J10" s="1">
        <v>1314</v>
      </c>
      <c r="K10" s="1">
        <v>1288</v>
      </c>
      <c r="L10">
        <v>262.8</v>
      </c>
      <c r="M10">
        <v>331.5</v>
      </c>
      <c r="N10">
        <v>11.54</v>
      </c>
      <c r="O10">
        <v>5.0369999999999998E-2</v>
      </c>
      <c r="Q10">
        <v>2</v>
      </c>
      <c r="R10" s="1">
        <v>1.378E-5</v>
      </c>
      <c r="S10">
        <v>8.6499999999999994E-2</v>
      </c>
      <c r="T10">
        <v>0.41420000000000001</v>
      </c>
      <c r="U10" t="s">
        <v>24</v>
      </c>
    </row>
    <row r="11" spans="1:23" x14ac:dyDescent="0.3">
      <c r="A11">
        <v>10</v>
      </c>
      <c r="B11" t="s">
        <v>22</v>
      </c>
      <c r="C11" t="s">
        <v>23</v>
      </c>
      <c r="D11">
        <v>573.6</v>
      </c>
      <c r="E11">
        <v>266</v>
      </c>
      <c r="F11">
        <v>25</v>
      </c>
      <c r="G11">
        <v>4.9909999999999997</v>
      </c>
      <c r="H11">
        <v>0.49996099999999999</v>
      </c>
      <c r="I11">
        <v>6.7720000000000002</v>
      </c>
      <c r="J11" s="1">
        <v>1355</v>
      </c>
      <c r="K11" s="1">
        <v>1327</v>
      </c>
      <c r="L11">
        <v>270</v>
      </c>
      <c r="M11">
        <v>271.39999999999998</v>
      </c>
      <c r="N11">
        <v>11.5</v>
      </c>
      <c r="O11">
        <v>5.0029999999999998E-2</v>
      </c>
      <c r="Q11">
        <v>2</v>
      </c>
      <c r="R11" s="1">
        <v>1.418E-5</v>
      </c>
      <c r="S11">
        <v>8.4949999999999998E-2</v>
      </c>
      <c r="T11">
        <v>0.96260000000000001</v>
      </c>
      <c r="U11" t="s">
        <v>24</v>
      </c>
    </row>
    <row r="12" spans="1:23" x14ac:dyDescent="0.3">
      <c r="A12">
        <v>11</v>
      </c>
      <c r="B12" t="s">
        <v>22</v>
      </c>
      <c r="C12" t="s">
        <v>23</v>
      </c>
      <c r="D12">
        <v>598.6</v>
      </c>
      <c r="E12">
        <v>291</v>
      </c>
      <c r="F12">
        <v>25</v>
      </c>
      <c r="G12">
        <v>6.2830000000000004</v>
      </c>
      <c r="H12">
        <v>0.499782</v>
      </c>
      <c r="I12">
        <v>6.9809999999999999</v>
      </c>
      <c r="J12" s="1">
        <v>1397</v>
      </c>
      <c r="K12" s="1">
        <v>1369</v>
      </c>
      <c r="L12">
        <v>279.89999999999998</v>
      </c>
      <c r="M12">
        <v>222.3</v>
      </c>
      <c r="N12">
        <v>11.56</v>
      </c>
      <c r="O12">
        <v>4.9709999999999997E-2</v>
      </c>
      <c r="Q12">
        <v>2</v>
      </c>
      <c r="R12" s="1">
        <v>1.4620000000000001E-5</v>
      </c>
      <c r="S12">
        <v>8.48E-2</v>
      </c>
      <c r="T12">
        <v>1.135</v>
      </c>
      <c r="U12" t="s">
        <v>24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2"/>
  <sheetViews>
    <sheetView workbookViewId="0">
      <selection activeCell="J2" sqref="J2:J12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22</v>
      </c>
      <c r="C2" t="s">
        <v>23</v>
      </c>
      <c r="D2">
        <v>360.4</v>
      </c>
      <c r="E2">
        <v>30</v>
      </c>
      <c r="F2">
        <v>25.01</v>
      </c>
      <c r="G2">
        <v>0.62829999999999997</v>
      </c>
      <c r="H2">
        <v>0.28378900000000001</v>
      </c>
      <c r="I2">
        <v>3.0179999999999998</v>
      </c>
      <c r="J2" s="1">
        <v>1064</v>
      </c>
      <c r="K2" s="1">
        <v>1021</v>
      </c>
      <c r="L2">
        <v>297.5</v>
      </c>
      <c r="M2" s="1">
        <v>1693</v>
      </c>
      <c r="N2">
        <v>16.239999999999998</v>
      </c>
      <c r="O2">
        <v>0.1031</v>
      </c>
      <c r="Q2">
        <v>1.7</v>
      </c>
      <c r="R2" s="1">
        <v>6.3210000000000001E-6</v>
      </c>
      <c r="S2" s="1">
        <v>1.737E-3</v>
      </c>
      <c r="T2">
        <v>8.4719999999999995</v>
      </c>
      <c r="U2" t="s">
        <v>24</v>
      </c>
    </row>
    <row r="3" spans="1:23" x14ac:dyDescent="0.3">
      <c r="A3">
        <v>2</v>
      </c>
      <c r="B3" t="s">
        <v>22</v>
      </c>
      <c r="C3" t="s">
        <v>23</v>
      </c>
      <c r="D3">
        <v>388.3</v>
      </c>
      <c r="E3">
        <v>57.95</v>
      </c>
      <c r="F3">
        <v>25.01</v>
      </c>
      <c r="G3">
        <v>0.79100000000000004</v>
      </c>
      <c r="H3">
        <v>0.44831799999999999</v>
      </c>
      <c r="I3">
        <v>4.9290000000000003</v>
      </c>
      <c r="J3" s="1">
        <v>1099</v>
      </c>
      <c r="K3" s="1">
        <v>1058</v>
      </c>
      <c r="L3">
        <v>299</v>
      </c>
      <c r="M3" s="1">
        <v>1390</v>
      </c>
      <c r="N3">
        <v>15.78</v>
      </c>
      <c r="O3">
        <v>0.1028</v>
      </c>
      <c r="Q3">
        <v>1.7</v>
      </c>
      <c r="R3" s="1">
        <v>1.0319999999999999E-5</v>
      </c>
      <c r="S3" s="1">
        <v>3.6619999999999999E-3</v>
      </c>
      <c r="T3">
        <v>6.6219999999999999</v>
      </c>
      <c r="U3" t="s">
        <v>24</v>
      </c>
    </row>
    <row r="4" spans="1:23" x14ac:dyDescent="0.3">
      <c r="A4">
        <v>3</v>
      </c>
      <c r="B4" t="s">
        <v>22</v>
      </c>
      <c r="C4" t="s">
        <v>23</v>
      </c>
      <c r="D4">
        <v>414.7</v>
      </c>
      <c r="E4">
        <v>84.27</v>
      </c>
      <c r="F4">
        <v>25</v>
      </c>
      <c r="G4">
        <v>0.99580000000000002</v>
      </c>
      <c r="H4">
        <v>0.501336</v>
      </c>
      <c r="I4">
        <v>5.57</v>
      </c>
      <c r="J4" s="1">
        <v>1111</v>
      </c>
      <c r="K4" s="1">
        <v>1088</v>
      </c>
      <c r="L4">
        <v>223.8</v>
      </c>
      <c r="M4" s="1">
        <v>1116</v>
      </c>
      <c r="N4">
        <v>11.62</v>
      </c>
      <c r="O4">
        <v>0.1011</v>
      </c>
      <c r="Q4">
        <v>1.7</v>
      </c>
      <c r="R4" s="1">
        <v>1.167E-5</v>
      </c>
      <c r="S4" s="1">
        <v>3.0799999999999998E-3</v>
      </c>
      <c r="T4">
        <v>0.28920000000000001</v>
      </c>
      <c r="U4" t="s">
        <v>24</v>
      </c>
    </row>
    <row r="5" spans="1:23" x14ac:dyDescent="0.3">
      <c r="A5">
        <v>4</v>
      </c>
      <c r="B5" t="s">
        <v>22</v>
      </c>
      <c r="C5" t="s">
        <v>23</v>
      </c>
      <c r="D5">
        <v>439.7</v>
      </c>
      <c r="E5">
        <v>109.3</v>
      </c>
      <c r="F5">
        <v>25</v>
      </c>
      <c r="G5">
        <v>1.254</v>
      </c>
      <c r="H5">
        <v>0.50077099999999997</v>
      </c>
      <c r="I5">
        <v>5.6980000000000004</v>
      </c>
      <c r="J5" s="1">
        <v>1138</v>
      </c>
      <c r="K5" s="1">
        <v>1116</v>
      </c>
      <c r="L5">
        <v>222.7</v>
      </c>
      <c r="M5">
        <v>907.6</v>
      </c>
      <c r="N5">
        <v>11.29</v>
      </c>
      <c r="O5">
        <v>9.9510000000000001E-2</v>
      </c>
      <c r="Q5">
        <v>1.7</v>
      </c>
      <c r="R5" s="1">
        <v>1.1929999999999999E-5</v>
      </c>
      <c r="S5" s="1">
        <v>3.3010000000000001E-3</v>
      </c>
      <c r="T5">
        <v>0.19589999999999999</v>
      </c>
      <c r="U5" t="s">
        <v>24</v>
      </c>
    </row>
    <row r="6" spans="1:23" x14ac:dyDescent="0.3">
      <c r="A6">
        <v>5</v>
      </c>
      <c r="B6" t="s">
        <v>22</v>
      </c>
      <c r="C6" t="s">
        <v>23</v>
      </c>
      <c r="D6">
        <v>467.7</v>
      </c>
      <c r="E6">
        <v>137.30000000000001</v>
      </c>
      <c r="F6">
        <v>25</v>
      </c>
      <c r="G6">
        <v>1.5780000000000001</v>
      </c>
      <c r="H6">
        <v>0.49932599999999999</v>
      </c>
      <c r="I6">
        <v>5.8540000000000001</v>
      </c>
      <c r="J6" s="1">
        <v>1172</v>
      </c>
      <c r="K6" s="1">
        <v>1150</v>
      </c>
      <c r="L6">
        <v>226.3</v>
      </c>
      <c r="M6">
        <v>742.9</v>
      </c>
      <c r="N6">
        <v>11.13</v>
      </c>
      <c r="O6">
        <v>9.9250000000000005E-2</v>
      </c>
      <c r="Q6">
        <v>1.7</v>
      </c>
      <c r="R6" s="1">
        <v>1.226E-5</v>
      </c>
      <c r="S6" s="1">
        <v>3.3630000000000001E-3</v>
      </c>
      <c r="T6">
        <v>0.23019999999999999</v>
      </c>
      <c r="U6" t="s">
        <v>24</v>
      </c>
    </row>
    <row r="7" spans="1:23" x14ac:dyDescent="0.3">
      <c r="A7">
        <v>6</v>
      </c>
      <c r="B7" t="s">
        <v>22</v>
      </c>
      <c r="C7" t="s">
        <v>23</v>
      </c>
      <c r="D7">
        <v>494</v>
      </c>
      <c r="E7">
        <v>163.6</v>
      </c>
      <c r="F7">
        <v>25</v>
      </c>
      <c r="G7">
        <v>1.9870000000000001</v>
      </c>
      <c r="H7">
        <v>0.49984800000000001</v>
      </c>
      <c r="I7">
        <v>6.0190000000000001</v>
      </c>
      <c r="J7" s="1">
        <v>1204</v>
      </c>
      <c r="K7" s="1">
        <v>1182</v>
      </c>
      <c r="L7">
        <v>230.8</v>
      </c>
      <c r="M7">
        <v>606.1</v>
      </c>
      <c r="N7">
        <v>11.05</v>
      </c>
      <c r="O7">
        <v>9.7860000000000003E-2</v>
      </c>
      <c r="Q7">
        <v>1.7</v>
      </c>
      <c r="R7" s="1">
        <v>1.261E-5</v>
      </c>
      <c r="S7" s="1">
        <v>1.6080000000000001E-3</v>
      </c>
      <c r="T7">
        <v>0.25340000000000001</v>
      </c>
      <c r="U7" t="s">
        <v>24</v>
      </c>
    </row>
    <row r="8" spans="1:23" x14ac:dyDescent="0.3">
      <c r="A8">
        <v>7</v>
      </c>
      <c r="B8" t="s">
        <v>22</v>
      </c>
      <c r="C8" t="s">
        <v>23</v>
      </c>
      <c r="D8">
        <v>519</v>
      </c>
      <c r="E8">
        <v>188.6</v>
      </c>
      <c r="F8">
        <v>25</v>
      </c>
      <c r="G8">
        <v>2.5009999999999999</v>
      </c>
      <c r="H8">
        <v>0.50050399999999995</v>
      </c>
      <c r="I8">
        <v>6.1890000000000001</v>
      </c>
      <c r="J8" s="1">
        <v>1237</v>
      </c>
      <c r="K8" s="1">
        <v>1214</v>
      </c>
      <c r="L8">
        <v>235.4</v>
      </c>
      <c r="M8">
        <v>494.3</v>
      </c>
      <c r="N8">
        <v>10.98</v>
      </c>
      <c r="O8">
        <v>9.6490000000000006E-2</v>
      </c>
      <c r="Q8">
        <v>1.7</v>
      </c>
      <c r="R8" s="1">
        <v>1.296E-5</v>
      </c>
      <c r="S8" s="1">
        <v>2.1359999999999999E-3</v>
      </c>
      <c r="T8">
        <v>0.30809999999999998</v>
      </c>
      <c r="U8" t="s">
        <v>24</v>
      </c>
    </row>
    <row r="9" spans="1:23" x14ac:dyDescent="0.3">
      <c r="A9">
        <v>8</v>
      </c>
      <c r="B9" t="s">
        <v>22</v>
      </c>
      <c r="C9" t="s">
        <v>23</v>
      </c>
      <c r="D9">
        <v>545</v>
      </c>
      <c r="E9">
        <v>214.6</v>
      </c>
      <c r="F9">
        <v>25</v>
      </c>
      <c r="G9">
        <v>3.149</v>
      </c>
      <c r="H9">
        <v>0.50000500000000003</v>
      </c>
      <c r="I9">
        <v>6.3460000000000001</v>
      </c>
      <c r="J9" s="1">
        <v>1269</v>
      </c>
      <c r="K9" s="1">
        <v>1246</v>
      </c>
      <c r="L9">
        <v>240.5</v>
      </c>
      <c r="M9">
        <v>403.1</v>
      </c>
      <c r="N9">
        <v>10.92</v>
      </c>
      <c r="O9">
        <v>9.7059999999999994E-2</v>
      </c>
      <c r="Q9">
        <v>1.7</v>
      </c>
      <c r="R9" s="1">
        <v>1.329E-5</v>
      </c>
      <c r="S9" s="1">
        <v>2.3969999999999998E-3</v>
      </c>
      <c r="T9">
        <v>0.3992</v>
      </c>
      <c r="U9" t="s">
        <v>24</v>
      </c>
    </row>
    <row r="10" spans="1:23" x14ac:dyDescent="0.3">
      <c r="A10">
        <v>9</v>
      </c>
      <c r="B10" t="s">
        <v>22</v>
      </c>
      <c r="C10" t="s">
        <v>23</v>
      </c>
      <c r="D10">
        <v>571.4</v>
      </c>
      <c r="E10">
        <v>241</v>
      </c>
      <c r="F10">
        <v>25</v>
      </c>
      <c r="G10">
        <v>3.964</v>
      </c>
      <c r="H10">
        <v>0.50035700000000005</v>
      </c>
      <c r="I10">
        <v>6.524</v>
      </c>
      <c r="J10" s="1">
        <v>1304</v>
      </c>
      <c r="K10" s="1">
        <v>1280</v>
      </c>
      <c r="L10">
        <v>246.4</v>
      </c>
      <c r="M10">
        <v>328.9</v>
      </c>
      <c r="N10">
        <v>10.89</v>
      </c>
      <c r="O10">
        <v>9.572E-2</v>
      </c>
      <c r="Q10">
        <v>1.7</v>
      </c>
      <c r="R10" s="1">
        <v>1.366E-5</v>
      </c>
      <c r="S10" s="1">
        <v>2.8389999999999999E-3</v>
      </c>
      <c r="T10">
        <v>0.27760000000000001</v>
      </c>
      <c r="U10" t="s">
        <v>24</v>
      </c>
    </row>
    <row r="11" spans="1:23" x14ac:dyDescent="0.3">
      <c r="A11">
        <v>10</v>
      </c>
      <c r="B11" t="s">
        <v>22</v>
      </c>
      <c r="C11" t="s">
        <v>23</v>
      </c>
      <c r="D11">
        <v>596.4</v>
      </c>
      <c r="E11">
        <v>266</v>
      </c>
      <c r="F11">
        <v>25</v>
      </c>
      <c r="G11">
        <v>4.9909999999999997</v>
      </c>
      <c r="H11">
        <v>0.49994</v>
      </c>
      <c r="I11">
        <v>6.681</v>
      </c>
      <c r="J11" s="1">
        <v>1336</v>
      </c>
      <c r="K11" s="1">
        <v>1312</v>
      </c>
      <c r="L11">
        <v>253.4</v>
      </c>
      <c r="M11">
        <v>267.7</v>
      </c>
      <c r="N11">
        <v>10.93</v>
      </c>
      <c r="O11">
        <v>9.4070000000000001E-2</v>
      </c>
      <c r="Q11">
        <v>1.7</v>
      </c>
      <c r="R11" s="1">
        <v>1.399E-5</v>
      </c>
      <c r="S11" s="1">
        <v>1.5169999999999999E-3</v>
      </c>
      <c r="T11">
        <v>0.78049999999999997</v>
      </c>
      <c r="U11" t="s">
        <v>24</v>
      </c>
    </row>
    <row r="12" spans="1:23" x14ac:dyDescent="0.3">
      <c r="A12">
        <v>11</v>
      </c>
      <c r="B12" t="s">
        <v>22</v>
      </c>
      <c r="C12" t="s">
        <v>23</v>
      </c>
      <c r="D12">
        <v>621.4</v>
      </c>
      <c r="E12">
        <v>291</v>
      </c>
      <c r="F12">
        <v>25</v>
      </c>
      <c r="G12">
        <v>6.2830000000000004</v>
      </c>
      <c r="H12">
        <v>0.50001300000000004</v>
      </c>
      <c r="I12">
        <v>6.8540000000000001</v>
      </c>
      <c r="J12" s="1">
        <v>1371</v>
      </c>
      <c r="K12" s="1">
        <v>1346</v>
      </c>
      <c r="L12">
        <v>261.8</v>
      </c>
      <c r="M12">
        <v>218.2</v>
      </c>
      <c r="N12">
        <v>11.01</v>
      </c>
      <c r="O12">
        <v>9.3960000000000002E-2</v>
      </c>
      <c r="Q12">
        <v>1.7</v>
      </c>
      <c r="R12" s="1">
        <v>1.436E-5</v>
      </c>
      <c r="S12" s="1">
        <v>1.371E-3</v>
      </c>
      <c r="T12">
        <v>0.93279999999999996</v>
      </c>
      <c r="U12" t="s">
        <v>24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12"/>
  <sheetViews>
    <sheetView workbookViewId="0">
      <selection activeCell="J2" sqref="J2:J12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22</v>
      </c>
      <c r="C2" t="s">
        <v>23</v>
      </c>
      <c r="D2">
        <v>330.5</v>
      </c>
      <c r="E2">
        <v>30</v>
      </c>
      <c r="F2">
        <v>25.01</v>
      </c>
      <c r="G2">
        <v>0.62829999999999997</v>
      </c>
      <c r="H2">
        <v>0.24487200000000001</v>
      </c>
      <c r="I2">
        <v>2.5939999999999999</v>
      </c>
      <c r="J2" s="1">
        <v>1059</v>
      </c>
      <c r="K2" s="1">
        <v>1033</v>
      </c>
      <c r="L2">
        <v>234.3</v>
      </c>
      <c r="M2" s="1">
        <v>1686</v>
      </c>
      <c r="N2">
        <v>12.78</v>
      </c>
      <c r="O2">
        <v>0.1661</v>
      </c>
      <c r="Q2">
        <v>1.7</v>
      </c>
      <c r="R2" s="1">
        <v>5.4330000000000003E-6</v>
      </c>
      <c r="S2" s="1">
        <v>6.4510000000000001E-3</v>
      </c>
      <c r="T2">
        <v>3.5049999999999999</v>
      </c>
      <c r="U2" t="s">
        <v>24</v>
      </c>
    </row>
    <row r="3" spans="1:23" x14ac:dyDescent="0.3">
      <c r="A3">
        <v>2</v>
      </c>
      <c r="B3" t="s">
        <v>22</v>
      </c>
      <c r="C3" t="s">
        <v>23</v>
      </c>
      <c r="D3">
        <v>358.5</v>
      </c>
      <c r="E3">
        <v>57.95</v>
      </c>
      <c r="F3">
        <v>25.01</v>
      </c>
      <c r="G3">
        <v>0.79100000000000004</v>
      </c>
      <c r="H3">
        <v>0.44728299999999999</v>
      </c>
      <c r="I3">
        <v>4.8860000000000001</v>
      </c>
      <c r="J3" s="1">
        <v>1092</v>
      </c>
      <c r="K3" s="1">
        <v>1042</v>
      </c>
      <c r="L3">
        <v>327.5</v>
      </c>
      <c r="M3" s="1">
        <v>1381</v>
      </c>
      <c r="N3">
        <v>17.45</v>
      </c>
      <c r="O3">
        <v>0.1656</v>
      </c>
      <c r="Q3">
        <v>1.7</v>
      </c>
      <c r="R3" s="1">
        <v>1.023E-5</v>
      </c>
      <c r="S3" s="1">
        <v>8.4049999999999993E-3</v>
      </c>
      <c r="T3">
        <v>10.1</v>
      </c>
      <c r="U3" t="s">
        <v>24</v>
      </c>
    </row>
    <row r="4" spans="1:23" x14ac:dyDescent="0.3">
      <c r="A4">
        <v>3</v>
      </c>
      <c r="B4" t="s">
        <v>22</v>
      </c>
      <c r="C4" t="s">
        <v>23</v>
      </c>
      <c r="D4">
        <v>384.8</v>
      </c>
      <c r="E4">
        <v>84.27</v>
      </c>
      <c r="F4">
        <v>25.01</v>
      </c>
      <c r="G4">
        <v>0.99580000000000002</v>
      </c>
      <c r="H4">
        <v>0.498085</v>
      </c>
      <c r="I4">
        <v>5.5819999999999999</v>
      </c>
      <c r="J4" s="1">
        <v>1121</v>
      </c>
      <c r="K4" s="1">
        <v>1101</v>
      </c>
      <c r="L4">
        <v>210</v>
      </c>
      <c r="M4" s="1">
        <v>1125</v>
      </c>
      <c r="N4">
        <v>10.8</v>
      </c>
      <c r="O4">
        <v>0.1646</v>
      </c>
      <c r="Q4">
        <v>1.7</v>
      </c>
      <c r="R4" s="1">
        <v>1.169E-5</v>
      </c>
      <c r="S4" s="1">
        <v>7.8519999999999996E-3</v>
      </c>
      <c r="T4">
        <v>0.27960000000000002</v>
      </c>
      <c r="U4" t="s">
        <v>24</v>
      </c>
    </row>
    <row r="5" spans="1:23" x14ac:dyDescent="0.3">
      <c r="A5">
        <v>4</v>
      </c>
      <c r="B5" t="s">
        <v>22</v>
      </c>
      <c r="C5" t="s">
        <v>23</v>
      </c>
      <c r="D5">
        <v>409.8</v>
      </c>
      <c r="E5">
        <v>109.3</v>
      </c>
      <c r="F5">
        <v>25.01</v>
      </c>
      <c r="G5">
        <v>1.254</v>
      </c>
      <c r="H5">
        <v>0.41041100000000003</v>
      </c>
      <c r="I5">
        <v>4.7880000000000003</v>
      </c>
      <c r="J5" s="1">
        <v>1167</v>
      </c>
      <c r="K5" s="1">
        <v>1145</v>
      </c>
      <c r="L5">
        <v>220.9</v>
      </c>
      <c r="M5">
        <v>930.6</v>
      </c>
      <c r="N5">
        <v>10.92</v>
      </c>
      <c r="O5">
        <v>0.1638</v>
      </c>
      <c r="Q5">
        <v>1.7</v>
      </c>
      <c r="R5" s="1">
        <v>1.0030000000000001E-5</v>
      </c>
      <c r="S5" s="1">
        <v>7.6150000000000002E-3</v>
      </c>
      <c r="T5">
        <v>1.03</v>
      </c>
      <c r="U5" t="s">
        <v>24</v>
      </c>
    </row>
    <row r="6" spans="1:23" x14ac:dyDescent="0.3">
      <c r="A6">
        <v>5</v>
      </c>
      <c r="B6" t="s">
        <v>22</v>
      </c>
      <c r="C6" t="s">
        <v>23</v>
      </c>
      <c r="D6">
        <v>437.8</v>
      </c>
      <c r="E6">
        <v>137.30000000000001</v>
      </c>
      <c r="F6">
        <v>25</v>
      </c>
      <c r="G6">
        <v>1.5780000000000001</v>
      </c>
      <c r="H6">
        <v>0.48293000000000003</v>
      </c>
      <c r="I6">
        <v>5.7880000000000003</v>
      </c>
      <c r="J6" s="1">
        <v>1199</v>
      </c>
      <c r="K6" s="1">
        <v>1173</v>
      </c>
      <c r="L6">
        <v>247.8</v>
      </c>
      <c r="M6">
        <v>759.5</v>
      </c>
      <c r="N6">
        <v>11.93</v>
      </c>
      <c r="O6">
        <v>0.16309999999999999</v>
      </c>
      <c r="Q6">
        <v>1.7</v>
      </c>
      <c r="R6" s="1">
        <v>1.2119999999999999E-5</v>
      </c>
      <c r="S6" s="1">
        <v>8.3999999999999995E-3</v>
      </c>
      <c r="T6">
        <v>3.024</v>
      </c>
      <c r="U6" t="s">
        <v>24</v>
      </c>
    </row>
    <row r="7" spans="1:23" x14ac:dyDescent="0.3">
      <c r="A7">
        <v>6</v>
      </c>
      <c r="B7" t="s">
        <v>22</v>
      </c>
      <c r="C7" t="s">
        <v>23</v>
      </c>
      <c r="D7">
        <v>464.1</v>
      </c>
      <c r="E7">
        <v>163.6</v>
      </c>
      <c r="F7">
        <v>25</v>
      </c>
      <c r="G7">
        <v>1.9870000000000001</v>
      </c>
      <c r="H7">
        <v>0.500116</v>
      </c>
      <c r="I7">
        <v>6.1260000000000003</v>
      </c>
      <c r="J7" s="1">
        <v>1225</v>
      </c>
      <c r="K7" s="1">
        <v>1206</v>
      </c>
      <c r="L7">
        <v>214.8</v>
      </c>
      <c r="M7">
        <v>616.5</v>
      </c>
      <c r="N7">
        <v>10.1</v>
      </c>
      <c r="O7">
        <v>0.16270000000000001</v>
      </c>
      <c r="Q7">
        <v>1.7</v>
      </c>
      <c r="R7" s="1">
        <v>1.2830000000000001E-5</v>
      </c>
      <c r="S7" s="1">
        <v>6.8440000000000003E-3</v>
      </c>
      <c r="T7">
        <v>6.447E-2</v>
      </c>
      <c r="U7" t="s">
        <v>24</v>
      </c>
    </row>
    <row r="8" spans="1:23" x14ac:dyDescent="0.3">
      <c r="A8">
        <v>7</v>
      </c>
      <c r="B8" t="s">
        <v>22</v>
      </c>
      <c r="C8" t="s">
        <v>23</v>
      </c>
      <c r="D8">
        <v>489.2</v>
      </c>
      <c r="E8">
        <v>188.6</v>
      </c>
      <c r="F8">
        <v>25</v>
      </c>
      <c r="G8">
        <v>2.5009999999999999</v>
      </c>
      <c r="H8">
        <v>0.49968299999999999</v>
      </c>
      <c r="I8">
        <v>6.3029999999999999</v>
      </c>
      <c r="J8" s="1">
        <v>1261</v>
      </c>
      <c r="K8" s="1">
        <v>1242</v>
      </c>
      <c r="L8">
        <v>219.2</v>
      </c>
      <c r="M8">
        <v>504.3</v>
      </c>
      <c r="N8">
        <v>10.01</v>
      </c>
      <c r="O8">
        <v>0.16120000000000001</v>
      </c>
      <c r="Q8">
        <v>1.7</v>
      </c>
      <c r="R8" s="1">
        <v>1.3200000000000001E-5</v>
      </c>
      <c r="S8" s="1">
        <v>7.6730000000000001E-3</v>
      </c>
      <c r="T8">
        <v>7.9369999999999996E-2</v>
      </c>
      <c r="U8" t="s">
        <v>24</v>
      </c>
    </row>
    <row r="9" spans="1:23" x14ac:dyDescent="0.3">
      <c r="A9">
        <v>8</v>
      </c>
      <c r="B9" t="s">
        <v>22</v>
      </c>
      <c r="C9" t="s">
        <v>23</v>
      </c>
      <c r="D9">
        <v>515.20000000000005</v>
      </c>
      <c r="E9">
        <v>214.6</v>
      </c>
      <c r="F9">
        <v>25.01</v>
      </c>
      <c r="G9">
        <v>3.149</v>
      </c>
      <c r="H9">
        <v>0.49967200000000001</v>
      </c>
      <c r="I9">
        <v>6.4749999999999996</v>
      </c>
      <c r="J9" s="1">
        <v>1296</v>
      </c>
      <c r="K9" s="1">
        <v>1276</v>
      </c>
      <c r="L9">
        <v>223.6</v>
      </c>
      <c r="M9">
        <v>411.5</v>
      </c>
      <c r="N9">
        <v>9.93</v>
      </c>
      <c r="O9">
        <v>0.1613</v>
      </c>
      <c r="Q9">
        <v>1.7</v>
      </c>
      <c r="R9" s="1">
        <v>1.3560000000000001E-5</v>
      </c>
      <c r="S9" s="1">
        <v>8.0459999999999993E-3</v>
      </c>
      <c r="T9">
        <v>8.3489999999999995E-2</v>
      </c>
      <c r="U9" t="s">
        <v>24</v>
      </c>
    </row>
    <row r="10" spans="1:23" x14ac:dyDescent="0.3">
      <c r="A10">
        <v>9</v>
      </c>
      <c r="B10" t="s">
        <v>22</v>
      </c>
      <c r="C10" t="s">
        <v>23</v>
      </c>
      <c r="D10">
        <v>541.5</v>
      </c>
      <c r="E10">
        <v>241</v>
      </c>
      <c r="F10">
        <v>25.01</v>
      </c>
      <c r="G10">
        <v>3.964</v>
      </c>
      <c r="H10">
        <v>0.50111499999999998</v>
      </c>
      <c r="I10">
        <v>6.67</v>
      </c>
      <c r="J10" s="1">
        <v>1331</v>
      </c>
      <c r="K10" s="1">
        <v>1311</v>
      </c>
      <c r="L10">
        <v>229</v>
      </c>
      <c r="M10">
        <v>335.7</v>
      </c>
      <c r="N10">
        <v>9.91</v>
      </c>
      <c r="O10">
        <v>0.15989999999999999</v>
      </c>
      <c r="Q10">
        <v>1.7</v>
      </c>
      <c r="R10" s="1">
        <v>1.397E-5</v>
      </c>
      <c r="S10" s="1">
        <v>6.0309999999999999E-3</v>
      </c>
      <c r="T10">
        <v>0.12139999999999999</v>
      </c>
      <c r="U10" t="s">
        <v>24</v>
      </c>
    </row>
    <row r="11" spans="1:23" x14ac:dyDescent="0.3">
      <c r="A11">
        <v>10</v>
      </c>
      <c r="B11" t="s">
        <v>22</v>
      </c>
      <c r="C11" t="s">
        <v>23</v>
      </c>
      <c r="D11">
        <v>566.6</v>
      </c>
      <c r="E11">
        <v>266</v>
      </c>
      <c r="F11">
        <v>25.01</v>
      </c>
      <c r="G11">
        <v>4.9909999999999997</v>
      </c>
      <c r="H11">
        <v>0.50017199999999995</v>
      </c>
      <c r="I11">
        <v>6.8280000000000003</v>
      </c>
      <c r="J11" s="1">
        <v>1365</v>
      </c>
      <c r="K11" s="1">
        <v>1345</v>
      </c>
      <c r="L11">
        <v>234.3</v>
      </c>
      <c r="M11">
        <v>273.5</v>
      </c>
      <c r="N11">
        <v>9.8800000000000008</v>
      </c>
      <c r="O11">
        <v>0.1608</v>
      </c>
      <c r="Q11">
        <v>1.7</v>
      </c>
      <c r="R11" s="1">
        <v>1.43E-5</v>
      </c>
      <c r="S11" s="1">
        <v>6.7689999999999998E-3</v>
      </c>
      <c r="T11">
        <v>0.18110000000000001</v>
      </c>
      <c r="U11" t="s">
        <v>24</v>
      </c>
    </row>
    <row r="12" spans="1:23" x14ac:dyDescent="0.3">
      <c r="A12">
        <v>11</v>
      </c>
      <c r="B12" t="s">
        <v>22</v>
      </c>
      <c r="C12" t="s">
        <v>23</v>
      </c>
      <c r="D12">
        <v>591.6</v>
      </c>
      <c r="E12">
        <v>291</v>
      </c>
      <c r="F12">
        <v>25.01</v>
      </c>
      <c r="G12">
        <v>6.2830000000000004</v>
      </c>
      <c r="H12">
        <v>0.49978800000000001</v>
      </c>
      <c r="I12">
        <v>7.0019999999999998</v>
      </c>
      <c r="J12" s="1">
        <v>1401</v>
      </c>
      <c r="K12" s="1">
        <v>1380</v>
      </c>
      <c r="L12">
        <v>240.8</v>
      </c>
      <c r="M12">
        <v>223</v>
      </c>
      <c r="N12">
        <v>9.9</v>
      </c>
      <c r="O12">
        <v>0.15909999999999999</v>
      </c>
      <c r="Q12">
        <v>1.7</v>
      </c>
      <c r="R12" s="1">
        <v>1.466E-5</v>
      </c>
      <c r="S12" s="1">
        <v>8.0260000000000001E-3</v>
      </c>
      <c r="T12">
        <v>0.23569999999999999</v>
      </c>
      <c r="U12" t="s">
        <v>24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12"/>
  <sheetViews>
    <sheetView workbookViewId="0">
      <selection activeCell="J2" sqref="J2:J12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21</v>
      </c>
    </row>
    <row r="2" spans="1:23" x14ac:dyDescent="0.3">
      <c r="A2">
        <v>1</v>
      </c>
      <c r="B2" t="s">
        <v>22</v>
      </c>
      <c r="C2" t="s">
        <v>23</v>
      </c>
      <c r="D2">
        <v>330.5</v>
      </c>
      <c r="E2">
        <v>30</v>
      </c>
      <c r="F2">
        <v>25.01</v>
      </c>
      <c r="G2">
        <v>0.62829999999999997</v>
      </c>
      <c r="H2">
        <v>0.27454400000000001</v>
      </c>
      <c r="I2">
        <v>2.9089999999999998</v>
      </c>
      <c r="J2" s="1">
        <v>1060</v>
      </c>
      <c r="K2" s="1">
        <v>1021</v>
      </c>
      <c r="L2">
        <v>283.89999999999998</v>
      </c>
      <c r="M2" s="1">
        <v>1687</v>
      </c>
      <c r="N2">
        <v>15.54</v>
      </c>
      <c r="O2">
        <v>8.2589999999999997E-2</v>
      </c>
      <c r="Q2">
        <v>1.8</v>
      </c>
      <c r="R2" s="1">
        <v>6.0929999999999999E-6</v>
      </c>
      <c r="S2">
        <v>0.1202</v>
      </c>
      <c r="T2">
        <v>8.6820000000000004</v>
      </c>
      <c r="U2" t="s">
        <v>24</v>
      </c>
    </row>
    <row r="3" spans="1:23" x14ac:dyDescent="0.3">
      <c r="A3">
        <v>2</v>
      </c>
      <c r="B3" t="s">
        <v>22</v>
      </c>
      <c r="C3" t="s">
        <v>23</v>
      </c>
      <c r="D3">
        <v>358.4</v>
      </c>
      <c r="E3">
        <v>57.95</v>
      </c>
      <c r="F3">
        <v>25.01</v>
      </c>
      <c r="G3">
        <v>0.79100000000000004</v>
      </c>
      <c r="H3">
        <v>0.44471699999999997</v>
      </c>
      <c r="I3">
        <v>4.8869999999999996</v>
      </c>
      <c r="J3" s="1">
        <v>1099</v>
      </c>
      <c r="K3" s="1">
        <v>1060</v>
      </c>
      <c r="L3">
        <v>289.39999999999998</v>
      </c>
      <c r="M3" s="1">
        <v>1389</v>
      </c>
      <c r="N3">
        <v>15.27</v>
      </c>
      <c r="O3">
        <v>8.2989999999999994E-2</v>
      </c>
      <c r="Q3">
        <v>1.8</v>
      </c>
      <c r="R3" s="1">
        <v>1.023E-5</v>
      </c>
      <c r="S3">
        <v>0.1222</v>
      </c>
      <c r="T3">
        <v>6.92</v>
      </c>
      <c r="U3" t="s">
        <v>24</v>
      </c>
    </row>
    <row r="4" spans="1:23" x14ac:dyDescent="0.3">
      <c r="A4">
        <v>3</v>
      </c>
      <c r="B4" t="s">
        <v>22</v>
      </c>
      <c r="C4" t="s">
        <v>23</v>
      </c>
      <c r="D4">
        <v>384.8</v>
      </c>
      <c r="E4">
        <v>84.26</v>
      </c>
      <c r="F4">
        <v>25.01</v>
      </c>
      <c r="G4">
        <v>0.99580000000000002</v>
      </c>
      <c r="H4">
        <v>0.50001099999999998</v>
      </c>
      <c r="I4">
        <v>5.5579999999999998</v>
      </c>
      <c r="J4" s="1">
        <v>1112</v>
      </c>
      <c r="K4" s="1">
        <v>1090</v>
      </c>
      <c r="L4">
        <v>219.5</v>
      </c>
      <c r="M4" s="1">
        <v>1116</v>
      </c>
      <c r="N4">
        <v>11.39</v>
      </c>
      <c r="O4">
        <v>8.0869999999999997E-2</v>
      </c>
      <c r="Q4">
        <v>1.8</v>
      </c>
      <c r="R4" s="1">
        <v>1.164E-5</v>
      </c>
      <c r="S4">
        <v>0.1215</v>
      </c>
      <c r="T4">
        <v>0.37590000000000001</v>
      </c>
      <c r="U4" t="s">
        <v>24</v>
      </c>
    </row>
    <row r="5" spans="1:23" x14ac:dyDescent="0.3">
      <c r="A5">
        <v>4</v>
      </c>
      <c r="B5" t="s">
        <v>22</v>
      </c>
      <c r="C5" t="s">
        <v>23</v>
      </c>
      <c r="D5">
        <v>409.8</v>
      </c>
      <c r="E5">
        <v>109.3</v>
      </c>
      <c r="F5">
        <v>25</v>
      </c>
      <c r="G5">
        <v>1.254</v>
      </c>
      <c r="H5">
        <v>0.49983499999999997</v>
      </c>
      <c r="I5">
        <v>5.7160000000000002</v>
      </c>
      <c r="J5" s="1">
        <v>1144</v>
      </c>
      <c r="K5" s="1">
        <v>1122</v>
      </c>
      <c r="L5">
        <v>218.6</v>
      </c>
      <c r="M5">
        <v>912.2</v>
      </c>
      <c r="N5">
        <v>11.02</v>
      </c>
      <c r="O5">
        <v>7.9799999999999996E-2</v>
      </c>
      <c r="Q5">
        <v>1.8</v>
      </c>
      <c r="R5" s="1">
        <v>1.1970000000000001E-5</v>
      </c>
      <c r="S5">
        <v>0.12180000000000001</v>
      </c>
      <c r="T5">
        <v>7.1029999999999996E-2</v>
      </c>
      <c r="U5" t="s">
        <v>24</v>
      </c>
    </row>
    <row r="6" spans="1:23" x14ac:dyDescent="0.3">
      <c r="A6">
        <v>5</v>
      </c>
      <c r="B6" t="s">
        <v>22</v>
      </c>
      <c r="C6" t="s">
        <v>23</v>
      </c>
      <c r="D6">
        <v>437.7</v>
      </c>
      <c r="E6">
        <v>137.30000000000001</v>
      </c>
      <c r="F6">
        <v>25</v>
      </c>
      <c r="G6">
        <v>1.5780000000000001</v>
      </c>
      <c r="H6">
        <v>0.49873400000000001</v>
      </c>
      <c r="I6">
        <v>5.8979999999999997</v>
      </c>
      <c r="J6" s="1">
        <v>1183</v>
      </c>
      <c r="K6" s="1">
        <v>1161</v>
      </c>
      <c r="L6">
        <v>223.8</v>
      </c>
      <c r="M6">
        <v>749.4</v>
      </c>
      <c r="N6">
        <v>10.91</v>
      </c>
      <c r="O6">
        <v>8.0030000000000004E-2</v>
      </c>
      <c r="Q6">
        <v>1.8</v>
      </c>
      <c r="R6" s="1">
        <v>1.235E-5</v>
      </c>
      <c r="S6">
        <v>0.12189999999999999</v>
      </c>
      <c r="T6">
        <v>0.12870000000000001</v>
      </c>
      <c r="U6" t="s">
        <v>24</v>
      </c>
    </row>
    <row r="7" spans="1:23" x14ac:dyDescent="0.3">
      <c r="A7">
        <v>6</v>
      </c>
      <c r="B7" t="s">
        <v>22</v>
      </c>
      <c r="C7" t="s">
        <v>23</v>
      </c>
      <c r="D7">
        <v>464.1</v>
      </c>
      <c r="E7">
        <v>163.6</v>
      </c>
      <c r="F7">
        <v>25</v>
      </c>
      <c r="G7">
        <v>1.9870000000000001</v>
      </c>
      <c r="H7">
        <v>0.50003299999999995</v>
      </c>
      <c r="I7">
        <v>6.109</v>
      </c>
      <c r="J7" s="1">
        <v>1222</v>
      </c>
      <c r="K7" s="1">
        <v>1200</v>
      </c>
      <c r="L7">
        <v>228.6</v>
      </c>
      <c r="M7">
        <v>614.9</v>
      </c>
      <c r="N7">
        <v>10.78</v>
      </c>
      <c r="O7">
        <v>7.961E-2</v>
      </c>
      <c r="Q7">
        <v>1.8</v>
      </c>
      <c r="R7" s="1">
        <v>1.279E-5</v>
      </c>
      <c r="S7">
        <v>0.12</v>
      </c>
      <c r="T7">
        <v>0.1318</v>
      </c>
      <c r="U7" t="s">
        <v>24</v>
      </c>
    </row>
    <row r="8" spans="1:23" x14ac:dyDescent="0.3">
      <c r="A8">
        <v>7</v>
      </c>
      <c r="B8" t="s">
        <v>22</v>
      </c>
      <c r="C8" t="s">
        <v>23</v>
      </c>
      <c r="D8">
        <v>489.1</v>
      </c>
      <c r="E8">
        <v>188.6</v>
      </c>
      <c r="F8">
        <v>25</v>
      </c>
      <c r="G8">
        <v>2.5009999999999999</v>
      </c>
      <c r="H8">
        <v>0.50112100000000004</v>
      </c>
      <c r="I8">
        <v>6.3170000000000002</v>
      </c>
      <c r="J8" s="1">
        <v>1261</v>
      </c>
      <c r="K8" s="1">
        <v>1239</v>
      </c>
      <c r="L8">
        <v>234.4</v>
      </c>
      <c r="M8">
        <v>503.9</v>
      </c>
      <c r="N8">
        <v>10.72</v>
      </c>
      <c r="O8">
        <v>7.8640000000000002E-2</v>
      </c>
      <c r="Q8">
        <v>1.8</v>
      </c>
      <c r="R8" s="1">
        <v>1.323E-5</v>
      </c>
      <c r="S8">
        <v>0.1206</v>
      </c>
      <c r="T8">
        <v>0.1457</v>
      </c>
      <c r="U8" t="s">
        <v>24</v>
      </c>
    </row>
    <row r="9" spans="1:23" x14ac:dyDescent="0.3">
      <c r="A9">
        <v>8</v>
      </c>
      <c r="B9" t="s">
        <v>22</v>
      </c>
      <c r="C9" t="s">
        <v>23</v>
      </c>
      <c r="D9">
        <v>515.1</v>
      </c>
      <c r="E9">
        <v>214.6</v>
      </c>
      <c r="F9">
        <v>25</v>
      </c>
      <c r="G9">
        <v>3.149</v>
      </c>
      <c r="H9">
        <v>0.50000699999999998</v>
      </c>
      <c r="I9">
        <v>6.4960000000000004</v>
      </c>
      <c r="J9" s="1">
        <v>1299</v>
      </c>
      <c r="K9" s="1">
        <v>1277</v>
      </c>
      <c r="L9">
        <v>240.5</v>
      </c>
      <c r="M9">
        <v>412.6</v>
      </c>
      <c r="N9">
        <v>10.67</v>
      </c>
      <c r="O9">
        <v>7.7609999999999998E-2</v>
      </c>
      <c r="Q9">
        <v>1.8</v>
      </c>
      <c r="R9" s="1">
        <v>1.36E-5</v>
      </c>
      <c r="S9">
        <v>0.12089999999999999</v>
      </c>
      <c r="T9">
        <v>0.26290000000000002</v>
      </c>
      <c r="U9" t="s">
        <v>24</v>
      </c>
    </row>
    <row r="10" spans="1:23" x14ac:dyDescent="0.3">
      <c r="A10">
        <v>9</v>
      </c>
      <c r="B10" t="s">
        <v>22</v>
      </c>
      <c r="C10" t="s">
        <v>23</v>
      </c>
      <c r="D10">
        <v>541.5</v>
      </c>
      <c r="E10">
        <v>241</v>
      </c>
      <c r="F10">
        <v>25</v>
      </c>
      <c r="G10">
        <v>3.964</v>
      </c>
      <c r="H10">
        <v>0.50041000000000002</v>
      </c>
      <c r="I10">
        <v>6.6980000000000004</v>
      </c>
      <c r="J10" s="1">
        <v>1339</v>
      </c>
      <c r="K10" s="1">
        <v>1316</v>
      </c>
      <c r="L10">
        <v>247</v>
      </c>
      <c r="M10">
        <v>337.7</v>
      </c>
      <c r="N10">
        <v>10.63</v>
      </c>
      <c r="O10">
        <v>7.7460000000000001E-2</v>
      </c>
      <c r="Q10">
        <v>1.8</v>
      </c>
      <c r="R10" s="1">
        <v>1.403E-5</v>
      </c>
      <c r="S10">
        <v>0.12130000000000001</v>
      </c>
      <c r="T10">
        <v>0.26250000000000001</v>
      </c>
      <c r="U10" t="s">
        <v>24</v>
      </c>
    </row>
    <row r="11" spans="1:23" x14ac:dyDescent="0.3">
      <c r="A11">
        <v>10</v>
      </c>
      <c r="B11" t="s">
        <v>22</v>
      </c>
      <c r="C11" t="s">
        <v>23</v>
      </c>
      <c r="D11">
        <v>566.5</v>
      </c>
      <c r="E11">
        <v>266</v>
      </c>
      <c r="F11">
        <v>25</v>
      </c>
      <c r="G11">
        <v>4.9909999999999997</v>
      </c>
      <c r="H11">
        <v>0.49926700000000002</v>
      </c>
      <c r="I11">
        <v>6.9160000000000004</v>
      </c>
      <c r="J11" s="1">
        <v>1385</v>
      </c>
      <c r="K11" s="1">
        <v>1361</v>
      </c>
      <c r="L11">
        <v>258.8</v>
      </c>
      <c r="M11">
        <v>277.5</v>
      </c>
      <c r="N11">
        <v>10.77</v>
      </c>
      <c r="O11">
        <v>7.571E-2</v>
      </c>
      <c r="Q11">
        <v>1.8</v>
      </c>
      <c r="R11" s="1">
        <v>1.448E-5</v>
      </c>
      <c r="S11">
        <v>0.12</v>
      </c>
      <c r="T11">
        <v>0.73009999999999997</v>
      </c>
      <c r="U11" t="s">
        <v>24</v>
      </c>
    </row>
    <row r="12" spans="1:23" x14ac:dyDescent="0.3">
      <c r="A12">
        <v>11</v>
      </c>
      <c r="B12" t="s">
        <v>22</v>
      </c>
      <c r="C12" t="s">
        <v>23</v>
      </c>
      <c r="D12">
        <v>591.5</v>
      </c>
      <c r="E12">
        <v>291</v>
      </c>
      <c r="F12">
        <v>25</v>
      </c>
      <c r="G12">
        <v>6.2830000000000004</v>
      </c>
      <c r="H12">
        <v>0.499942</v>
      </c>
      <c r="I12">
        <v>7.1</v>
      </c>
      <c r="J12" s="1">
        <v>1420</v>
      </c>
      <c r="K12" s="1">
        <v>1396</v>
      </c>
      <c r="L12">
        <v>262.5</v>
      </c>
      <c r="M12">
        <v>226</v>
      </c>
      <c r="N12">
        <v>10.65</v>
      </c>
      <c r="O12">
        <v>7.6969999999999997E-2</v>
      </c>
      <c r="Q12">
        <v>1.8</v>
      </c>
      <c r="R12" s="1">
        <v>1.487E-5</v>
      </c>
      <c r="S12">
        <v>0.12</v>
      </c>
      <c r="T12">
        <v>0.37940000000000002</v>
      </c>
      <c r="U12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D5 - Pre</vt:lpstr>
      <vt:lpstr>B4 - Pre</vt:lpstr>
      <vt:lpstr>C5-Pre</vt:lpstr>
      <vt:lpstr>B5-Pre</vt:lpstr>
      <vt:lpstr>D6-Pre</vt:lpstr>
      <vt:lpstr>A1-Pre</vt:lpstr>
      <vt:lpstr>B1-Pre</vt:lpstr>
      <vt:lpstr>C-2 Pre</vt:lpstr>
      <vt:lpstr>B2 Pre</vt:lpstr>
      <vt:lpstr>A2 Pre</vt:lpstr>
      <vt:lpstr>C6</vt:lpstr>
      <vt:lpstr>B6</vt:lpstr>
      <vt:lpstr>A6</vt:lpstr>
      <vt:lpstr>B7</vt:lpstr>
      <vt:lpstr>A7</vt:lpstr>
      <vt:lpstr>B3</vt:lpstr>
      <vt:lpstr>C3</vt:lpstr>
      <vt:lpstr>C4</vt:lpstr>
      <vt:lpstr>A4</vt:lpstr>
      <vt:lpstr>A3</vt:lpstr>
      <vt:lpstr>Sheet21</vt:lpstr>
    </vt:vector>
  </TitlesOfParts>
  <Company>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RHEO-LAB</dc:creator>
  <cp:lastModifiedBy>Sam Polio</cp:lastModifiedBy>
  <dcterms:created xsi:type="dcterms:W3CDTF">2015-11-20T20:17:03Z</dcterms:created>
  <dcterms:modified xsi:type="dcterms:W3CDTF">2018-08-17T01:22:11Z</dcterms:modified>
</cp:coreProperties>
</file>